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22995" windowHeight="9225"/>
  </bookViews>
  <sheets>
    <sheet name="приложение 3" sheetId="4" r:id="rId1"/>
  </sheets>
  <definedNames>
    <definedName name="_xlnm.Print_Area" localSheetId="0">'приложение 3'!$A$1:$Z$35</definedName>
  </definedNames>
  <calcPr calcId="152511"/>
</workbook>
</file>

<file path=xl/calcChain.xml><?xml version="1.0" encoding="utf-8"?>
<calcChain xmlns="http://schemas.openxmlformats.org/spreadsheetml/2006/main">
  <c r="M29" i="4" l="1"/>
  <c r="I30" i="4"/>
  <c r="J30" i="4"/>
  <c r="M24" i="4"/>
  <c r="M25" i="4"/>
  <c r="M26" i="4"/>
  <c r="M27" i="4"/>
  <c r="K29" i="4"/>
  <c r="K28" i="4"/>
  <c r="M28" i="4"/>
  <c r="K27" i="4"/>
  <c r="K26" i="4"/>
  <c r="K25" i="4"/>
  <c r="K24" i="4"/>
  <c r="K30" i="4" l="1"/>
  <c r="M30" i="4"/>
</calcChain>
</file>

<file path=xl/sharedStrings.xml><?xml version="1.0" encoding="utf-8"?>
<sst xmlns="http://schemas.openxmlformats.org/spreadsheetml/2006/main" count="131" uniqueCount="57">
  <si>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</si>
  <si>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</si>
  <si>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</si>
  <si>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</si>
  <si>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</si>
  <si>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Модернизация комплекса тепловых сетей с установкой клапанов балансировочных кранов.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</si>
  <si>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</si>
  <si>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</si>
  <si>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</si>
  <si>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</si>
  <si>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</si>
  <si>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</si>
  <si>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</si>
  <si>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</si>
  <si>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</si>
  <si>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</si>
  <si>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Информация субъекта естественной монополии</t>
  </si>
  <si>
    <t xml:space="preserve"> ПСД на реконструкцию насосной станции ЦТП "Восток-3"</t>
  </si>
  <si>
    <t>Реконструкция насосной станции "Штурманская"</t>
  </si>
  <si>
    <t xml:space="preserve"> ПСД на реконструкцию насосной станции МКРН Степной-4</t>
  </si>
  <si>
    <t xml:space="preserve"> ПСД на реконструкцию тепловых сетей от насосных №113,117</t>
  </si>
  <si>
    <t>ПСД на модернизацию комплекса тепловых сетей с установкой клапанов балансировочных кранов.</t>
  </si>
  <si>
    <t>Приложение 3</t>
  </si>
  <si>
    <t>Информация о плановых и фактических объемах предоставления регулируемых услуг (товаров, работ)</t>
  </si>
  <si>
    <t>Отчет о прибылях и убытках*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</si>
  <si>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</si>
  <si>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</si>
  <si>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Период предоставления услуги в рамках инвестиционной программы (проекта)</t>
  </si>
  <si>
    <t>Гкал</t>
  </si>
  <si>
    <t>2017 год</t>
  </si>
  <si>
    <t>Итого</t>
  </si>
  <si>
    <t>об исполнении инвестиционной программы (проекта)</t>
  </si>
  <si>
    <t>Сумма инвестиционной программы (проекта), тыс.тенге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</si>
  <si>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</si>
  <si>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</t>
  </si>
  <si>
    <t>Наименования регулируемых услуг (товаров, работ) и обслуживаемая территория</t>
  </si>
  <si>
    <t>Наименование мероприятий</t>
  </si>
  <si>
    <t xml:space="preserve">Единица измерения </t>
  </si>
  <si>
    <t xml:space="preserve">Количество в натуральных показателях </t>
  </si>
  <si>
    <t xml:space="preserve">план </t>
  </si>
  <si>
    <t>бюджетные средства</t>
  </si>
  <si>
    <t>Улучшение производственных показателей, %, по годам реализации в зависимости от утвержденной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</si>
  <si>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</si>
  <si>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</si>
  <si>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</si>
  <si>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амортизация</t>
  </si>
  <si>
    <t>прибыль</t>
  </si>
  <si>
    <t>факт прошлого года</t>
  </si>
  <si>
    <t>факт текущего года</t>
  </si>
  <si>
    <t>Передача и распределение тепловой энергии.  Город Караганда</t>
  </si>
  <si>
    <t>на 2017 год</t>
  </si>
  <si>
    <t>Недобросовестный поставщик ТОО "КурылысПроект", документы в суде</t>
  </si>
  <si>
    <t>Отсутствие потенциальных участников в процедуре госзакупок</t>
  </si>
  <si>
    <t>Экономия по итогам проведения процедур государственных закупок и заключения договоров</t>
  </si>
  <si>
    <t>Неисполнение договорных обязательств поставщика ТОО "КурылысПроект", документы в суде</t>
  </si>
  <si>
    <t>Эффект от снижения износа ОФ и снижения потерь будет виден с 2018 года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</si>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</sst>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u/>
      <sz val="11"/>
      <color theme="1"/>
      <name val="Cambria"/>
      <family val="1"/>
      <charset val="204"/>
      <scheme val="major"/>
    </font>
    <font>
      <b/>
      <u val="singleAccounting"/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2" fillId="0" borderId="6" xfId="0" applyFont="1" applyFill="1" applyBorder="1"/>
    <xf numFmtId="0" fontId="2" fillId="0" borderId="0" xfId="0" applyFont="1" applyFill="1" applyAlignment="1">
      <alignment wrapText="1"/>
    </xf>
    <xf numFmtId="164" fontId="4" fillId="0" borderId="0" xfId="1" applyNumberFormat="1" applyFont="1" applyFill="1"/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164" fontId="6" fillId="0" borderId="0" xfId="1" applyNumberFormat="1" applyFont="1" applyFill="1"/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0" xfId="0" applyFont="1"/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164" fontId="7" fillId="0" borderId="0" xfId="1" applyNumberFormat="1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/>
    <xf numFmtId="0" fontId="11" fillId="0" borderId="6" xfId="0" applyFont="1" applyFill="1" applyBorder="1"/>
    <xf numFmtId="0" fontId="11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/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164" fontId="7" fillId="0" borderId="6" xfId="1" applyNumberFormat="1" applyFont="1" applyFill="1" applyBorder="1"/>
    <xf numFmtId="164" fontId="7" fillId="0" borderId="5" xfId="1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vertical="center"/>
    </xf>
    <xf numFmtId="165" fontId="7" fillId="0" borderId="6" xfId="1" applyNumberFormat="1" applyFont="1" applyFill="1" applyBorder="1" applyAlignment="1">
      <alignment vertical="center"/>
    </xf>
    <xf numFmtId="165" fontId="7" fillId="0" borderId="6" xfId="1" applyNumberFormat="1" applyFont="1" applyFill="1" applyBorder="1" applyAlignment="1">
      <alignment horizontal="center" vertical="center"/>
    </xf>
    <xf numFmtId="165" fontId="11" fillId="0" borderId="6" xfId="1" applyNumberFormat="1" applyFont="1" applyFill="1" applyBorder="1"/>
    <xf numFmtId="165" fontId="7" fillId="0" borderId="6" xfId="1" applyNumberFormat="1" applyFont="1" applyFill="1" applyBorder="1"/>
    <xf numFmtId="165" fontId="11" fillId="0" borderId="6" xfId="1" applyNumberFormat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43" fontId="7" fillId="0" borderId="1" xfId="1" applyNumberFormat="1" applyFont="1" applyFill="1" applyBorder="1" applyAlignment="1">
      <alignment horizontal="center" vertical="center"/>
    </xf>
    <xf numFmtId="43" fontId="7" fillId="0" borderId="1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abSelected="1" topLeftCell="A25" zoomScale="60" zoomScaleNormal="60" workbookViewId="0">
      <selection activeCell="L37" sqref="L37"/>
    </sheetView>
  </sheetViews>
  <sheetFormatPr defaultRowHeight="14.25" x14ac:dyDescent="0.2"/>
  <cols>
    <col min="1" max="1" width="9.140625" style="14"/>
    <col min="2" max="2" width="10.7109375" style="14" customWidth="1"/>
    <col min="3" max="3" width="44" style="14" customWidth="1"/>
    <col min="4" max="4" width="9.5703125" style="14" customWidth="1"/>
    <col min="5" max="5" width="14.7109375" style="14" customWidth="1"/>
    <col min="6" max="6" width="19" style="14" customWidth="1"/>
    <col min="7" max="7" width="12.140625" style="14" customWidth="1"/>
    <col min="8" max="8" width="9.140625" style="14" customWidth="1"/>
    <col min="9" max="9" width="13" style="14" customWidth="1"/>
    <col min="10" max="10" width="12.28515625" style="14" customWidth="1"/>
    <col min="11" max="11" width="13.5703125" style="14" customWidth="1"/>
    <col min="12" max="12" width="21.7109375" style="14" customWidth="1"/>
    <col min="13" max="13" width="15.28515625" style="14" customWidth="1"/>
    <col min="14" max="14" width="13.5703125" style="14" customWidth="1"/>
    <col min="15" max="15" width="11.85546875" style="14" customWidth="1"/>
    <col min="16" max="16" width="11.140625" style="14" customWidth="1"/>
    <col min="17" max="24" width="5.85546875" style="14" customWidth="1"/>
    <col min="25" max="25" width="13.7109375" style="14" customWidth="1"/>
    <col min="26" max="26" width="10.140625" style="14" customWidth="1"/>
    <col min="27" max="16384" width="9.140625" style="14"/>
  </cols>
  <sheetData>
    <row r="1" spans="1:26" s="3" customFormat="1" ht="15" customHeight="1" x14ac:dyDescent="0.25">
      <c r="A1" s="15"/>
      <c r="B1" s="16"/>
      <c r="C1" s="6"/>
      <c r="D1" s="9"/>
      <c r="E1" s="1"/>
      <c r="F1" s="1"/>
      <c r="G1" s="2"/>
      <c r="H1" s="17"/>
      <c r="I1" s="15"/>
      <c r="J1" s="15"/>
      <c r="K1" s="15"/>
      <c r="L1" s="15"/>
      <c r="M1" s="15"/>
      <c r="N1" s="15"/>
      <c r="O1" s="15"/>
      <c r="P1" s="15"/>
      <c r="S1" s="18"/>
      <c r="T1" s="18"/>
      <c r="U1" s="81" t="s">
        <v>22</v>
      </c>
      <c r="V1" s="81"/>
      <c r="W1" s="81"/>
      <c r="X1" s="81"/>
      <c r="Y1" s="81"/>
      <c r="Z1" s="81"/>
    </row>
    <row r="2" spans="1:26" s="3" customFormat="1" ht="15" customHeight="1" x14ac:dyDescent="0.25">
      <c r="A2" s="15"/>
      <c r="B2" s="16"/>
      <c r="C2" s="6"/>
      <c r="D2" s="9"/>
      <c r="E2" s="1"/>
      <c r="F2" s="1"/>
      <c r="G2" s="2"/>
      <c r="H2" s="17"/>
      <c r="I2" s="15"/>
      <c r="J2" s="15"/>
      <c r="K2" s="15"/>
      <c r="L2" s="15"/>
      <c r="M2" s="15"/>
      <c r="N2" s="15"/>
      <c r="O2" s="15"/>
      <c r="P2" s="15"/>
      <c r="S2" s="18"/>
      <c r="T2" s="18"/>
      <c r="U2" s="81" t="s">
        <v>6</v>
      </c>
      <c r="V2" s="81"/>
      <c r="W2" s="81"/>
      <c r="X2" s="81"/>
      <c r="Y2" s="81"/>
      <c r="Z2" s="81"/>
    </row>
    <row r="3" spans="1:26" s="3" customFormat="1" ht="15" customHeight="1" x14ac:dyDescent="0.25">
      <c r="A3" s="15"/>
      <c r="B3" s="16"/>
      <c r="C3" s="6"/>
      <c r="D3" s="9"/>
      <c r="E3" s="1"/>
      <c r="F3" s="1"/>
      <c r="G3" s="2"/>
      <c r="H3" s="17"/>
      <c r="I3" s="15"/>
      <c r="J3" s="15"/>
      <c r="K3" s="15"/>
      <c r="L3" s="15"/>
      <c r="M3" s="15"/>
      <c r="N3" s="15"/>
      <c r="O3" s="15"/>
      <c r="P3" s="15"/>
      <c r="S3" s="18"/>
      <c r="T3" s="18"/>
      <c r="U3" s="81" t="s">
        <v>7</v>
      </c>
      <c r="V3" s="81"/>
      <c r="W3" s="81"/>
      <c r="X3" s="81"/>
      <c r="Y3" s="81"/>
      <c r="Z3" s="81"/>
    </row>
    <row r="4" spans="1:26" s="3" customFormat="1" ht="15" customHeight="1" x14ac:dyDescent="0.25">
      <c r="A4" s="15"/>
      <c r="B4" s="16"/>
      <c r="C4" s="6"/>
      <c r="D4" s="9"/>
      <c r="E4" s="1"/>
      <c r="F4" s="1"/>
      <c r="G4" s="2"/>
      <c r="H4" s="17"/>
      <c r="I4" s="15"/>
      <c r="J4" s="15"/>
      <c r="K4" s="15"/>
      <c r="L4" s="15"/>
      <c r="M4" s="15"/>
      <c r="N4" s="15"/>
      <c r="O4" s="15"/>
      <c r="P4" s="15"/>
      <c r="S4" s="18"/>
      <c r="T4" s="18"/>
      <c r="U4" s="81" t="s">
        <v>8</v>
      </c>
      <c r="V4" s="81"/>
      <c r="W4" s="81"/>
      <c r="X4" s="81"/>
      <c r="Y4" s="81"/>
      <c r="Z4" s="81"/>
    </row>
    <row r="5" spans="1:26" s="3" customFormat="1" ht="15" customHeight="1" x14ac:dyDescent="0.25">
      <c r="A5" s="15"/>
      <c r="B5" s="16"/>
      <c r="C5" s="6"/>
      <c r="D5" s="9"/>
      <c r="E5" s="1"/>
      <c r="F5" s="1"/>
      <c r="G5" s="2"/>
      <c r="H5" s="17"/>
      <c r="I5" s="15"/>
      <c r="J5" s="15"/>
      <c r="K5" s="15"/>
      <c r="L5" s="15"/>
      <c r="M5" s="15"/>
      <c r="N5" s="15"/>
      <c r="O5" s="15"/>
      <c r="P5" s="15"/>
      <c r="S5" s="81" t="s">
        <v>9</v>
      </c>
      <c r="T5" s="81"/>
      <c r="U5" s="81"/>
      <c r="V5" s="81"/>
      <c r="W5" s="81"/>
      <c r="X5" s="81"/>
      <c r="Y5" s="81"/>
      <c r="Z5" s="81"/>
    </row>
    <row r="6" spans="1:26" s="3" customFormat="1" ht="15" x14ac:dyDescent="0.25">
      <c r="A6" s="15"/>
      <c r="B6" s="16"/>
      <c r="C6" s="16"/>
      <c r="D6" s="19"/>
      <c r="E6" s="20"/>
      <c r="F6" s="20"/>
      <c r="G6" s="18"/>
      <c r="H6" s="18"/>
      <c r="I6" s="15"/>
      <c r="J6" s="15"/>
      <c r="K6" s="15"/>
      <c r="L6" s="15"/>
      <c r="M6" s="15"/>
      <c r="N6" s="15"/>
      <c r="O6" s="15"/>
      <c r="P6" s="15"/>
    </row>
    <row r="7" spans="1:26" s="3" customFormat="1" ht="22.5" customHeight="1" x14ac:dyDescent="0.25">
      <c r="A7" s="82" t="s">
        <v>16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s="3" customFormat="1" ht="22.5" customHeight="1" x14ac:dyDescent="0.25">
      <c r="A8" s="82" t="s">
        <v>31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s="3" customFormat="1" ht="19.5" customHeight="1" x14ac:dyDescent="0.25">
      <c r="A9" s="82" t="s">
        <v>50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s="3" customFormat="1" ht="19.5" customHeight="1" x14ac:dyDescent="0.25">
      <c r="A10" s="83" t="s">
        <v>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s="3" customFormat="1" ht="15" customHeight="1" x14ac:dyDescent="0.2">
      <c r="A11" s="80" t="s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s="3" customFormat="1" ht="15" customHeight="1" x14ac:dyDescent="0.25">
      <c r="A12" s="82" t="s">
        <v>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s="3" customFormat="1" ht="15" customHeight="1" x14ac:dyDescent="0.2">
      <c r="A13" s="80" t="s">
        <v>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s="3" customFormat="1" ht="15" x14ac:dyDescent="0.25">
      <c r="A14" s="15"/>
      <c r="B14" s="16"/>
      <c r="C14" s="16"/>
      <c r="D14" s="19"/>
      <c r="E14" s="20"/>
      <c r="F14" s="20"/>
      <c r="G14" s="18"/>
      <c r="H14" s="18"/>
      <c r="I14" s="15"/>
      <c r="J14" s="15"/>
      <c r="K14" s="15"/>
      <c r="L14" s="15"/>
      <c r="M14" s="15"/>
      <c r="N14" s="15"/>
      <c r="O14" s="15"/>
      <c r="P14" s="15"/>
    </row>
    <row r="15" spans="1:26" s="3" customFormat="1" ht="15" x14ac:dyDescent="0.25">
      <c r="A15" s="21"/>
      <c r="B15" s="21"/>
      <c r="C15" s="21"/>
      <c r="D15" s="21"/>
      <c r="E15" s="21"/>
      <c r="F15" s="21"/>
      <c r="G15" s="21"/>
      <c r="H15" s="21"/>
      <c r="I15" s="15"/>
      <c r="J15" s="15"/>
      <c r="K15" s="15"/>
      <c r="L15" s="15"/>
      <c r="M15" s="15"/>
      <c r="N15" s="15"/>
      <c r="O15" s="15"/>
      <c r="P15" s="15"/>
    </row>
    <row r="16" spans="1:26" s="3" customFormat="1" ht="25.5" customHeight="1" x14ac:dyDescent="0.2">
      <c r="A16" s="61" t="s">
        <v>4</v>
      </c>
      <c r="B16" s="76" t="s">
        <v>23</v>
      </c>
      <c r="C16" s="77"/>
      <c r="D16" s="77"/>
      <c r="E16" s="77"/>
      <c r="F16" s="77"/>
      <c r="G16" s="78"/>
      <c r="H16" s="68" t="s">
        <v>24</v>
      </c>
      <c r="I16" s="79" t="s">
        <v>32</v>
      </c>
      <c r="J16" s="79"/>
      <c r="K16" s="79"/>
      <c r="L16" s="79"/>
      <c r="M16" s="79" t="s">
        <v>33</v>
      </c>
      <c r="N16" s="79"/>
      <c r="O16" s="79"/>
      <c r="P16" s="79"/>
      <c r="Q16" s="71" t="s">
        <v>34</v>
      </c>
      <c r="R16" s="71"/>
      <c r="S16" s="71"/>
      <c r="T16" s="71"/>
      <c r="U16" s="71"/>
      <c r="V16" s="71"/>
      <c r="W16" s="71"/>
      <c r="X16" s="71"/>
      <c r="Y16" s="58" t="s">
        <v>25</v>
      </c>
      <c r="Z16" s="58" t="s">
        <v>26</v>
      </c>
    </row>
    <row r="17" spans="1:26" s="3" customFormat="1" ht="27.75" customHeight="1" x14ac:dyDescent="0.2">
      <c r="A17" s="62"/>
      <c r="B17" s="61" t="s">
        <v>35</v>
      </c>
      <c r="C17" s="61" t="s">
        <v>36</v>
      </c>
      <c r="D17" s="61" t="s">
        <v>37</v>
      </c>
      <c r="E17" s="64" t="s">
        <v>38</v>
      </c>
      <c r="F17" s="65"/>
      <c r="G17" s="68" t="s">
        <v>27</v>
      </c>
      <c r="H17" s="69"/>
      <c r="I17" s="79"/>
      <c r="J17" s="79"/>
      <c r="K17" s="79"/>
      <c r="L17" s="79"/>
      <c r="M17" s="79"/>
      <c r="N17" s="79"/>
      <c r="O17" s="79"/>
      <c r="P17" s="79"/>
      <c r="Q17" s="71"/>
      <c r="R17" s="71"/>
      <c r="S17" s="71"/>
      <c r="T17" s="71"/>
      <c r="U17" s="71"/>
      <c r="V17" s="71"/>
      <c r="W17" s="71"/>
      <c r="X17" s="71"/>
      <c r="Y17" s="59"/>
      <c r="Z17" s="59"/>
    </row>
    <row r="18" spans="1:26" s="3" customFormat="1" x14ac:dyDescent="0.2">
      <c r="A18" s="62"/>
      <c r="B18" s="62"/>
      <c r="C18" s="62"/>
      <c r="D18" s="62"/>
      <c r="E18" s="66"/>
      <c r="F18" s="67"/>
      <c r="G18" s="69"/>
      <c r="H18" s="69"/>
      <c r="I18" s="79"/>
      <c r="J18" s="79"/>
      <c r="K18" s="79"/>
      <c r="L18" s="79"/>
      <c r="M18" s="79"/>
      <c r="N18" s="79"/>
      <c r="O18" s="79"/>
      <c r="P18" s="79"/>
      <c r="Q18" s="71"/>
      <c r="R18" s="71"/>
      <c r="S18" s="71"/>
      <c r="T18" s="71"/>
      <c r="U18" s="71"/>
      <c r="V18" s="71"/>
      <c r="W18" s="71"/>
      <c r="X18" s="71"/>
      <c r="Y18" s="59"/>
      <c r="Z18" s="59"/>
    </row>
    <row r="19" spans="1:26" s="3" customFormat="1" ht="15.75" customHeight="1" x14ac:dyDescent="0.2">
      <c r="A19" s="62"/>
      <c r="B19" s="62"/>
      <c r="C19" s="62"/>
      <c r="D19" s="62"/>
      <c r="E19" s="68" t="s">
        <v>10</v>
      </c>
      <c r="F19" s="68" t="s">
        <v>11</v>
      </c>
      <c r="G19" s="69"/>
      <c r="H19" s="69"/>
      <c r="I19" s="79"/>
      <c r="J19" s="79"/>
      <c r="K19" s="79"/>
      <c r="L19" s="79"/>
      <c r="M19" s="79"/>
      <c r="N19" s="79"/>
      <c r="O19" s="79"/>
      <c r="P19" s="79"/>
      <c r="Q19" s="71"/>
      <c r="R19" s="71"/>
      <c r="S19" s="71"/>
      <c r="T19" s="71"/>
      <c r="U19" s="71"/>
      <c r="V19" s="71"/>
      <c r="W19" s="71"/>
      <c r="X19" s="71"/>
      <c r="Y19" s="59"/>
      <c r="Z19" s="59"/>
    </row>
    <row r="20" spans="1:26" s="3" customFormat="1" ht="41.25" customHeight="1" x14ac:dyDescent="0.2">
      <c r="A20" s="62"/>
      <c r="B20" s="62"/>
      <c r="C20" s="62"/>
      <c r="D20" s="62"/>
      <c r="E20" s="69"/>
      <c r="F20" s="69"/>
      <c r="G20" s="69"/>
      <c r="H20" s="69"/>
      <c r="I20" s="61" t="s">
        <v>39</v>
      </c>
      <c r="J20" s="61" t="s">
        <v>11</v>
      </c>
      <c r="K20" s="61" t="s">
        <v>12</v>
      </c>
      <c r="L20" s="61" t="s">
        <v>13</v>
      </c>
      <c r="M20" s="79" t="s">
        <v>14</v>
      </c>
      <c r="N20" s="79"/>
      <c r="O20" s="61" t="s">
        <v>15</v>
      </c>
      <c r="P20" s="61" t="s">
        <v>40</v>
      </c>
      <c r="Q20" s="72" t="s">
        <v>41</v>
      </c>
      <c r="R20" s="73"/>
      <c r="S20" s="72" t="s">
        <v>42</v>
      </c>
      <c r="T20" s="73"/>
      <c r="U20" s="72" t="s">
        <v>43</v>
      </c>
      <c r="V20" s="73"/>
      <c r="W20" s="72" t="s">
        <v>44</v>
      </c>
      <c r="X20" s="73"/>
      <c r="Y20" s="59"/>
      <c r="Z20" s="59"/>
    </row>
    <row r="21" spans="1:26" s="3" customFormat="1" ht="192" customHeight="1" x14ac:dyDescent="0.2">
      <c r="A21" s="62"/>
      <c r="B21" s="62"/>
      <c r="C21" s="62"/>
      <c r="D21" s="62"/>
      <c r="E21" s="69"/>
      <c r="F21" s="69"/>
      <c r="G21" s="69"/>
      <c r="H21" s="69"/>
      <c r="I21" s="62"/>
      <c r="J21" s="62"/>
      <c r="K21" s="62"/>
      <c r="L21" s="62"/>
      <c r="M21" s="61" t="s">
        <v>45</v>
      </c>
      <c r="N21" s="61" t="s">
        <v>46</v>
      </c>
      <c r="O21" s="62"/>
      <c r="P21" s="62"/>
      <c r="Q21" s="74"/>
      <c r="R21" s="75"/>
      <c r="S21" s="74"/>
      <c r="T21" s="75"/>
      <c r="U21" s="74"/>
      <c r="V21" s="75"/>
      <c r="W21" s="74"/>
      <c r="X21" s="75"/>
      <c r="Y21" s="59"/>
      <c r="Z21" s="59"/>
    </row>
    <row r="22" spans="1:26" s="3" customFormat="1" ht="119.25" customHeight="1" x14ac:dyDescent="0.2">
      <c r="A22" s="63"/>
      <c r="B22" s="63"/>
      <c r="C22" s="63"/>
      <c r="D22" s="63"/>
      <c r="E22" s="70"/>
      <c r="F22" s="70"/>
      <c r="G22" s="70"/>
      <c r="H22" s="70"/>
      <c r="I22" s="63"/>
      <c r="J22" s="63"/>
      <c r="K22" s="63"/>
      <c r="L22" s="63"/>
      <c r="M22" s="63"/>
      <c r="N22" s="63"/>
      <c r="O22" s="63"/>
      <c r="P22" s="63"/>
      <c r="Q22" s="22" t="s">
        <v>47</v>
      </c>
      <c r="R22" s="22" t="s">
        <v>48</v>
      </c>
      <c r="S22" s="22" t="s">
        <v>47</v>
      </c>
      <c r="T22" s="22" t="s">
        <v>48</v>
      </c>
      <c r="U22" s="22" t="s">
        <v>10</v>
      </c>
      <c r="V22" s="22" t="s">
        <v>11</v>
      </c>
      <c r="W22" s="22" t="s">
        <v>47</v>
      </c>
      <c r="X22" s="22" t="s">
        <v>48</v>
      </c>
      <c r="Y22" s="60"/>
      <c r="Z22" s="60"/>
    </row>
    <row r="23" spans="1:26" s="3" customFormat="1" ht="24.75" customHeight="1" x14ac:dyDescent="0.2">
      <c r="A23" s="23">
        <v>1</v>
      </c>
      <c r="B23" s="23">
        <v>2</v>
      </c>
      <c r="C23" s="23">
        <v>3</v>
      </c>
      <c r="D23" s="23">
        <v>4</v>
      </c>
      <c r="E23" s="24">
        <v>5</v>
      </c>
      <c r="F23" s="24">
        <v>6</v>
      </c>
      <c r="G23" s="25">
        <v>7</v>
      </c>
      <c r="H23" s="24">
        <v>8</v>
      </c>
      <c r="I23" s="23">
        <v>9</v>
      </c>
      <c r="J23" s="23">
        <v>10</v>
      </c>
      <c r="K23" s="23">
        <v>11</v>
      </c>
      <c r="L23" s="23">
        <v>12</v>
      </c>
      <c r="M23" s="23">
        <v>13</v>
      </c>
      <c r="N23" s="23">
        <v>14</v>
      </c>
      <c r="O23" s="23">
        <v>15</v>
      </c>
      <c r="P23" s="23">
        <v>16</v>
      </c>
      <c r="Q23" s="22">
        <v>17</v>
      </c>
      <c r="R23" s="22">
        <v>18</v>
      </c>
      <c r="S23" s="22">
        <v>19</v>
      </c>
      <c r="T23" s="22">
        <v>20</v>
      </c>
      <c r="U23" s="22">
        <v>21</v>
      </c>
      <c r="V23" s="22">
        <v>22</v>
      </c>
      <c r="W23" s="22">
        <v>23</v>
      </c>
      <c r="X23" s="22">
        <v>24</v>
      </c>
      <c r="Y23" s="22">
        <v>25</v>
      </c>
      <c r="Z23" s="22">
        <v>26</v>
      </c>
    </row>
    <row r="24" spans="1:26" s="28" customFormat="1" ht="107.25" customHeight="1" x14ac:dyDescent="0.25">
      <c r="A24" s="26">
        <v>1</v>
      </c>
      <c r="B24" s="47" t="s">
        <v>49</v>
      </c>
      <c r="C24" s="8" t="s">
        <v>5</v>
      </c>
      <c r="D24" s="50" t="s">
        <v>28</v>
      </c>
      <c r="E24" s="53">
        <v>2267431</v>
      </c>
      <c r="F24" s="53">
        <v>2368080</v>
      </c>
      <c r="G24" s="56" t="s">
        <v>29</v>
      </c>
      <c r="H24" s="56"/>
      <c r="I24" s="41">
        <v>9606.723</v>
      </c>
      <c r="J24" s="42">
        <v>4103.6099999999997</v>
      </c>
      <c r="K24" s="41">
        <f>J24-I24</f>
        <v>-5503.1130000000003</v>
      </c>
      <c r="L24" s="29" t="s">
        <v>53</v>
      </c>
      <c r="M24" s="42">
        <f t="shared" ref="M24:M27" si="0">J24</f>
        <v>4103.6099999999997</v>
      </c>
      <c r="N24" s="46" t="s">
        <v>56</v>
      </c>
      <c r="O24" s="46" t="s">
        <v>56</v>
      </c>
      <c r="P24" s="46" t="s">
        <v>56</v>
      </c>
      <c r="Q24" s="46" t="s">
        <v>56</v>
      </c>
      <c r="R24" s="46" t="s">
        <v>56</v>
      </c>
      <c r="S24" s="46" t="s">
        <v>56</v>
      </c>
      <c r="T24" s="46" t="s">
        <v>56</v>
      </c>
      <c r="U24" s="46" t="s">
        <v>56</v>
      </c>
      <c r="V24" s="46" t="s">
        <v>56</v>
      </c>
      <c r="W24" s="46" t="s">
        <v>56</v>
      </c>
      <c r="X24" s="46" t="s">
        <v>56</v>
      </c>
      <c r="Y24" s="11" t="s">
        <v>55</v>
      </c>
      <c r="Z24" s="12"/>
    </row>
    <row r="25" spans="1:26" s="28" customFormat="1" ht="173.25" customHeight="1" x14ac:dyDescent="0.25">
      <c r="A25" s="26">
        <v>2</v>
      </c>
      <c r="B25" s="48"/>
      <c r="C25" s="27" t="s">
        <v>17</v>
      </c>
      <c r="D25" s="51"/>
      <c r="E25" s="54"/>
      <c r="F25" s="54"/>
      <c r="G25" s="57"/>
      <c r="H25" s="57"/>
      <c r="I25" s="41">
        <v>5735.9080000000004</v>
      </c>
      <c r="J25" s="42">
        <v>0</v>
      </c>
      <c r="K25" s="41">
        <f t="shared" ref="K25:K29" si="1">J25-I25</f>
        <v>-5735.9080000000004</v>
      </c>
      <c r="L25" s="29" t="s">
        <v>54</v>
      </c>
      <c r="M25" s="42">
        <f t="shared" si="0"/>
        <v>0</v>
      </c>
      <c r="N25" s="46" t="s">
        <v>56</v>
      </c>
      <c r="O25" s="46" t="s">
        <v>56</v>
      </c>
      <c r="P25" s="46" t="s">
        <v>56</v>
      </c>
      <c r="Q25" s="46" t="s">
        <v>56</v>
      </c>
      <c r="R25" s="46" t="s">
        <v>56</v>
      </c>
      <c r="S25" s="46" t="s">
        <v>56</v>
      </c>
      <c r="T25" s="46" t="s">
        <v>56</v>
      </c>
      <c r="U25" s="46" t="s">
        <v>56</v>
      </c>
      <c r="V25" s="46" t="s">
        <v>56</v>
      </c>
      <c r="W25" s="46" t="s">
        <v>56</v>
      </c>
      <c r="X25" s="46" t="s">
        <v>56</v>
      </c>
      <c r="Z25" s="12"/>
    </row>
    <row r="26" spans="1:26" s="3" customFormat="1" ht="60" x14ac:dyDescent="0.25">
      <c r="A26" s="26">
        <v>3</v>
      </c>
      <c r="B26" s="48"/>
      <c r="C26" s="27" t="s">
        <v>18</v>
      </c>
      <c r="D26" s="51"/>
      <c r="E26" s="54"/>
      <c r="F26" s="54"/>
      <c r="G26" s="57"/>
      <c r="H26" s="57"/>
      <c r="I26" s="41">
        <v>54252.591999999997</v>
      </c>
      <c r="J26" s="42">
        <v>0</v>
      </c>
      <c r="K26" s="41">
        <f t="shared" si="1"/>
        <v>-54252.591999999997</v>
      </c>
      <c r="L26" s="34" t="s">
        <v>52</v>
      </c>
      <c r="M26" s="42">
        <f t="shared" si="0"/>
        <v>0</v>
      </c>
      <c r="N26" s="46" t="s">
        <v>56</v>
      </c>
      <c r="O26" s="46" t="s">
        <v>56</v>
      </c>
      <c r="P26" s="46" t="s">
        <v>56</v>
      </c>
      <c r="Q26" s="46" t="s">
        <v>56</v>
      </c>
      <c r="R26" s="46" t="s">
        <v>56</v>
      </c>
      <c r="S26" s="46" t="s">
        <v>56</v>
      </c>
      <c r="T26" s="46" t="s">
        <v>56</v>
      </c>
      <c r="U26" s="46" t="s">
        <v>56</v>
      </c>
      <c r="V26" s="46" t="s">
        <v>56</v>
      </c>
      <c r="W26" s="46" t="s">
        <v>56</v>
      </c>
      <c r="X26" s="46" t="s">
        <v>56</v>
      </c>
      <c r="Y26" s="5"/>
      <c r="Z26" s="5"/>
    </row>
    <row r="27" spans="1:26" s="3" customFormat="1" ht="60" x14ac:dyDescent="0.25">
      <c r="A27" s="26">
        <v>4</v>
      </c>
      <c r="B27" s="48"/>
      <c r="C27" s="27" t="s">
        <v>19</v>
      </c>
      <c r="D27" s="51"/>
      <c r="E27" s="54"/>
      <c r="F27" s="54"/>
      <c r="G27" s="57"/>
      <c r="H27" s="57"/>
      <c r="I27" s="41">
        <v>5224.0159999999996</v>
      </c>
      <c r="J27" s="42">
        <v>0</v>
      </c>
      <c r="K27" s="41">
        <f t="shared" si="1"/>
        <v>-5224.0159999999996</v>
      </c>
      <c r="L27" s="34" t="s">
        <v>51</v>
      </c>
      <c r="M27" s="42">
        <f t="shared" si="0"/>
        <v>0</v>
      </c>
      <c r="N27" s="46" t="s">
        <v>56</v>
      </c>
      <c r="O27" s="46" t="s">
        <v>56</v>
      </c>
      <c r="P27" s="46" t="s">
        <v>56</v>
      </c>
      <c r="Q27" s="46" t="s">
        <v>56</v>
      </c>
      <c r="R27" s="46" t="s">
        <v>56</v>
      </c>
      <c r="S27" s="46" t="s">
        <v>56</v>
      </c>
      <c r="T27" s="46" t="s">
        <v>56</v>
      </c>
      <c r="U27" s="46" t="s">
        <v>56</v>
      </c>
      <c r="V27" s="46" t="s">
        <v>56</v>
      </c>
      <c r="W27" s="46" t="s">
        <v>56</v>
      </c>
      <c r="X27" s="46" t="s">
        <v>56</v>
      </c>
      <c r="Y27" s="5"/>
      <c r="Z27" s="5"/>
    </row>
    <row r="28" spans="1:26" s="3" customFormat="1" ht="177" customHeight="1" x14ac:dyDescent="0.2">
      <c r="A28" s="26">
        <v>5</v>
      </c>
      <c r="B28" s="48"/>
      <c r="C28" s="27" t="s">
        <v>20</v>
      </c>
      <c r="D28" s="51"/>
      <c r="E28" s="54"/>
      <c r="F28" s="54"/>
      <c r="G28" s="57"/>
      <c r="H28" s="57"/>
      <c r="I28" s="41">
        <v>13921.201999999999</v>
      </c>
      <c r="J28" s="42">
        <v>9000</v>
      </c>
      <c r="K28" s="41">
        <f t="shared" si="1"/>
        <v>-4921.2019999999993</v>
      </c>
      <c r="L28" s="29" t="s">
        <v>53</v>
      </c>
      <c r="M28" s="42">
        <f>J28</f>
        <v>9000</v>
      </c>
      <c r="N28" s="46" t="s">
        <v>56</v>
      </c>
      <c r="O28" s="46" t="s">
        <v>56</v>
      </c>
      <c r="P28" s="46" t="s">
        <v>56</v>
      </c>
      <c r="Q28" s="46" t="s">
        <v>56</v>
      </c>
      <c r="R28" s="46" t="s">
        <v>56</v>
      </c>
      <c r="S28" s="46" t="s">
        <v>56</v>
      </c>
      <c r="T28" s="46" t="s">
        <v>56</v>
      </c>
      <c r="U28" s="46" t="s">
        <v>56</v>
      </c>
      <c r="V28" s="46" t="s">
        <v>56</v>
      </c>
      <c r="W28" s="46" t="s">
        <v>56</v>
      </c>
      <c r="X28" s="46" t="s">
        <v>56</v>
      </c>
      <c r="Y28" s="11"/>
      <c r="Z28" s="5"/>
    </row>
    <row r="29" spans="1:26" s="3" customFormat="1" ht="60" x14ac:dyDescent="0.25">
      <c r="A29" s="26">
        <v>6</v>
      </c>
      <c r="B29" s="48"/>
      <c r="C29" s="27" t="s">
        <v>21</v>
      </c>
      <c r="D29" s="52"/>
      <c r="E29" s="55"/>
      <c r="F29" s="55"/>
      <c r="G29" s="57"/>
      <c r="H29" s="57"/>
      <c r="I29" s="41">
        <v>1566.7860000000001</v>
      </c>
      <c r="J29" s="42">
        <v>0</v>
      </c>
      <c r="K29" s="41">
        <f t="shared" si="1"/>
        <v>-1566.7860000000001</v>
      </c>
      <c r="L29" s="34" t="s">
        <v>52</v>
      </c>
      <c r="M29" s="44">
        <f>J29</f>
        <v>0</v>
      </c>
      <c r="N29" s="46" t="s">
        <v>56</v>
      </c>
      <c r="O29" s="46" t="s">
        <v>56</v>
      </c>
      <c r="P29" s="46" t="s">
        <v>56</v>
      </c>
      <c r="Q29" s="46" t="s">
        <v>56</v>
      </c>
      <c r="R29" s="46" t="s">
        <v>56</v>
      </c>
      <c r="S29" s="46" t="s">
        <v>56</v>
      </c>
      <c r="T29" s="46" t="s">
        <v>56</v>
      </c>
      <c r="U29" s="46" t="s">
        <v>56</v>
      </c>
      <c r="V29" s="46" t="s">
        <v>56</v>
      </c>
      <c r="W29" s="46" t="s">
        <v>56</v>
      </c>
      <c r="X29" s="46" t="s">
        <v>56</v>
      </c>
      <c r="Y29" s="5"/>
      <c r="Z29" s="5"/>
    </row>
    <row r="30" spans="1:26" s="4" customFormat="1" ht="23.25" customHeight="1" x14ac:dyDescent="0.2">
      <c r="A30" s="31"/>
      <c r="B30" s="49"/>
      <c r="C30" s="32" t="s">
        <v>30</v>
      </c>
      <c r="D30" s="39"/>
      <c r="E30" s="38"/>
      <c r="F30" s="38"/>
      <c r="G30" s="40"/>
      <c r="H30" s="40"/>
      <c r="I30" s="43">
        <f>SUM(I24:I29)</f>
        <v>90307.227000000014</v>
      </c>
      <c r="J30" s="43">
        <f>SUM(J24:J29)</f>
        <v>13103.61</v>
      </c>
      <c r="K30" s="43">
        <f>J30-I30</f>
        <v>-77203.617000000013</v>
      </c>
      <c r="L30" s="31"/>
      <c r="M30" s="45">
        <f>SUM(M24:M29)</f>
        <v>13103.61</v>
      </c>
      <c r="N30" s="31"/>
      <c r="O30" s="31"/>
      <c r="P30" s="31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s="3" customFormat="1" ht="15" x14ac:dyDescent="0.25">
      <c r="A31" s="30"/>
      <c r="B31" s="34"/>
      <c r="C31" s="27"/>
      <c r="D31" s="35"/>
      <c r="E31" s="36"/>
      <c r="F31" s="36"/>
      <c r="G31" s="37"/>
      <c r="H31" s="37"/>
      <c r="I31" s="30"/>
      <c r="J31" s="44"/>
      <c r="K31" s="30"/>
      <c r="L31" s="30"/>
      <c r="M31" s="44"/>
      <c r="N31" s="30"/>
      <c r="O31" s="30"/>
      <c r="P31" s="30"/>
      <c r="Q31" s="5"/>
      <c r="R31" s="5"/>
      <c r="S31" s="5"/>
      <c r="T31" s="5"/>
      <c r="U31" s="5"/>
      <c r="V31" s="5"/>
      <c r="W31" s="5"/>
      <c r="X31" s="5"/>
      <c r="Y31" s="5"/>
      <c r="Z31" s="5"/>
    </row>
    <row r="34" spans="3:9" s="3" customFormat="1" ht="27" customHeight="1" x14ac:dyDescent="0.35">
      <c r="C34" s="13"/>
      <c r="D34" s="13"/>
      <c r="E34" s="1"/>
      <c r="F34" s="1"/>
      <c r="G34" s="2"/>
      <c r="H34" s="10"/>
      <c r="I34" s="7"/>
    </row>
  </sheetData>
  <mergeCells count="46">
    <mergeCell ref="A13:Z13"/>
    <mergeCell ref="U1:Z1"/>
    <mergeCell ref="U2:Z2"/>
    <mergeCell ref="U3:Z3"/>
    <mergeCell ref="U4:Z4"/>
    <mergeCell ref="S5:Z5"/>
    <mergeCell ref="A7:Z7"/>
    <mergeCell ref="A8:Z8"/>
    <mergeCell ref="A9:Z9"/>
    <mergeCell ref="A10:Z10"/>
    <mergeCell ref="A11:Z11"/>
    <mergeCell ref="A12:Z12"/>
    <mergeCell ref="A16:A22"/>
    <mergeCell ref="B16:G16"/>
    <mergeCell ref="H16:H22"/>
    <mergeCell ref="I16:L19"/>
    <mergeCell ref="M16:P19"/>
    <mergeCell ref="J20:J22"/>
    <mergeCell ref="K20:K22"/>
    <mergeCell ref="L20:L22"/>
    <mergeCell ref="M20:N20"/>
    <mergeCell ref="O20:O22"/>
    <mergeCell ref="P20:P22"/>
    <mergeCell ref="N21:N22"/>
    <mergeCell ref="Y16:Y22"/>
    <mergeCell ref="Z16:Z22"/>
    <mergeCell ref="B17:B22"/>
    <mergeCell ref="C17:C22"/>
    <mergeCell ref="D17:D22"/>
    <mergeCell ref="E17:F18"/>
    <mergeCell ref="G17:G22"/>
    <mergeCell ref="E19:E22"/>
    <mergeCell ref="F19:F22"/>
    <mergeCell ref="I20:I22"/>
    <mergeCell ref="Q16:X19"/>
    <mergeCell ref="Q20:R21"/>
    <mergeCell ref="S20:T21"/>
    <mergeCell ref="U20:V21"/>
    <mergeCell ref="W20:X21"/>
    <mergeCell ref="M21:M22"/>
    <mergeCell ref="B24:B30"/>
    <mergeCell ref="D24:D29"/>
    <mergeCell ref="E24:E29"/>
    <mergeCell ref="F24:F29"/>
    <mergeCell ref="H24:H29"/>
    <mergeCell ref="G24:G29"/>
  </mergeCells>
  <pageMargins left="0.31496062992125984" right="0.31496062992125984" top="0.35433070866141736" bottom="0.74803149606299213" header="0.31496062992125984" footer="0.31496062992125984"/>
  <pageSetup paperSize="9" scale="4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2018-04-11T04:14:48Z</cp:lastPrinted>
  <dcterms:created xsi:type="dcterms:W3CDTF">2016-06-27T06:48:08Z</dcterms:created>
  <dcterms:modified xsi:type="dcterms:W3CDTF">2018-05-03T07:19:16Z</dcterms:modified>
</cp:coreProperties>
</file>