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2995" windowHeight="9855"/>
  </bookViews>
  <sheets>
    <sheet name="форма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vg">#REF!</definedName>
    <definedName name="G">#REF!</definedName>
    <definedName name="mas_1">#REF!</definedName>
    <definedName name="mas_2">#REF!</definedName>
    <definedName name="mas_3">#REF!</definedName>
    <definedName name="mas_4">#REF!</definedName>
    <definedName name="tarif">[1]TARIF2!$A$1:$CQ$27</definedName>
    <definedName name="yfp">#REF!</definedName>
    <definedName name="А2">#REF!</definedName>
    <definedName name="ар">#REF!</definedName>
    <definedName name="Б">#REF!</definedName>
    <definedName name="Б21">[2]Форма2!$E$200:$F$207,[2]Форма2!$C$200:$C$207,[2]Форма2!$E$189:$F$198,[2]Форма2!$C$189:$C$198,[2]Форма2!$E$188:$F$188,[2]Форма2!$C$188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ГСМ">[4]TARIF2!$A$1:$CQ$27</definedName>
    <definedName name="дата">#REF!</definedName>
    <definedName name="Дата_поступления">#REF!</definedName>
    <definedName name="дд">#REF!</definedName>
    <definedName name="Доз5">#REF!</definedName>
    <definedName name="_xlnm.Print_Titles">#REF!</definedName>
    <definedName name="крс">'[5]Смета КРС (предп)'!$A$15:$IV$16</definedName>
    <definedName name="Мрор">#REF!</definedName>
    <definedName name="наз">#REF!</definedName>
    <definedName name="_xlnm.Print_Area" localSheetId="0">'форма 21'!$A$1:$Y$33</definedName>
    <definedName name="п">'[6]Добыча нефти4'!$F$11:$Q$12</definedName>
    <definedName name="про">#REF!</definedName>
    <definedName name="прпрп">#REF!</definedName>
    <definedName name="рап">[2]Форма2!$D$179:$F$185,[2]Форма2!$D$175:$F$177,[2]Форма2!$D$165:$F$173,[2]Форма2!$D$165</definedName>
    <definedName name="ро">#REF!</definedName>
    <definedName name="ФТ">[2]Форма2!$C$19:$C$24,[2]Форма2!$E$19:$F$24,[2]Форма2!$D$26:$F$31,[2]Форма2!$C$33:$C$38,[2]Форма2!$E$33:$F$38,[2]Форма2!$D$40:$F$43,[2]Форма2!$C$45:$C$48,[2]Форма2!$E$45:$F$48,[2]Форма2!$C$19</definedName>
    <definedName name="фтн">[2]Форма2!$C$70:$C$72,[2]Форма2!$D$73:$F$73,[2]Форма2!$E$70:$F$72,[2]Форма2!$C$75:$C$77,[2]Форма2!$E$75:$F$77,[2]Форма2!$C$79:$C$82,[2]Форма2!$E$79:$F$82,[2]Форма2!$C$84:$C$86,[2]Форма2!$E$84:$F$86,[2]Форма2!$C$88:$C$89,[2]Форма2!$E$88:$F$89,[2]Форма2!$C$70</definedName>
    <definedName name="Экспорт_Объемы_добычи">#REF!</definedName>
  </definedNames>
  <calcPr calcId="145621"/>
</workbook>
</file>

<file path=xl/calcChain.xml><?xml version="1.0" encoding="utf-8"?>
<calcChain xmlns="http://schemas.openxmlformats.org/spreadsheetml/2006/main">
  <c r="J23" i="1" l="1"/>
  <c r="L23" i="1"/>
  <c r="J24" i="1"/>
  <c r="L24" i="1"/>
  <c r="J25" i="1"/>
  <c r="L25" i="1"/>
  <c r="J26" i="1"/>
  <c r="L26" i="1"/>
  <c r="H27" i="1"/>
  <c r="I27" i="1"/>
  <c r="J27" i="1" l="1"/>
  <c r="L27" i="1"/>
</calcChain>
</file>

<file path=xl/sharedStrings.xml><?xml version="1.0" encoding="utf-8"?>
<sst xmlns="http://schemas.openxmlformats.org/spreadsheetml/2006/main" count="72" uniqueCount="60">
  <si>
    <t>Ибрагимов А.С.</t>
  </si>
  <si>
    <t>Генеральный директор ТОО "Теплотранзит Караганда"</t>
  </si>
  <si>
    <t>Итого</t>
  </si>
  <si>
    <t>работа</t>
  </si>
  <si>
    <t>м</t>
  </si>
  <si>
    <t>Реконструкция тепловых сетей от насосных №113,117</t>
  </si>
  <si>
    <t xml:space="preserve">работа </t>
  </si>
  <si>
    <t>Услуги по передаче и распределению тепловой энергии.  город Караганда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</si>
  <si>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</si>
  <si>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 xml:space="preserve">Количество в натуральных показателях </t>
  </si>
  <si>
    <t xml:space="preserve">Единица измерения </t>
  </si>
  <si>
    <t>Наименование мероприятий</t>
  </si>
  <si>
    <t>Информация о плановых и фактических объемах предоставления регулируемых услуг (товаров, работ)</t>
  </si>
  <si>
    <t>№ п/п</t>
  </si>
  <si>
    <t>(вид деятельности)</t>
  </si>
  <si>
    <t>передача и распределение тепловой энергии</t>
  </si>
  <si>
    <t>ТОО "Теплотранзит Караганда"</t>
  </si>
  <si>
    <t>Приложение 1</t>
  </si>
  <si>
    <t>форма 21</t>
  </si>
  <si>
    <t>Отчет об исполнении инвестиционной программы за 2019 год</t>
  </si>
  <si>
    <t>(наименование субъекта естественной монополии)</t>
  </si>
  <si>
    <t>Наименование регулируемых услуг (товаров, работ) и обслуживаемая территория</t>
  </si>
  <si>
    <t>План</t>
  </si>
  <si>
    <t>Факт</t>
  </si>
  <si>
    <t xml:space="preserve">Период предоставления услуги в рамках инвестиционной программы </t>
  </si>
  <si>
    <t>Сумма инвестиционной программы, тыс.тенге</t>
  </si>
  <si>
    <t xml:space="preserve">План </t>
  </si>
  <si>
    <t>Отклонение</t>
  </si>
  <si>
    <t>Причины отклонения</t>
  </si>
  <si>
    <t>Информация о фактических условиях и размерах финансирования инвестиционной программы, тыс.тенге</t>
  </si>
  <si>
    <t>Собственные средства</t>
  </si>
  <si>
    <t>Амортизация</t>
  </si>
  <si>
    <t>Прибыль</t>
  </si>
  <si>
    <t>Заемные средства</t>
  </si>
  <si>
    <t>Бюджетные средства</t>
  </si>
  <si>
    <t xml:space="preserve">Информация о сопоставлении фактических показателей исполнения инвестиционной программы с показателями, утвержденными в инвестиционной программе </t>
  </si>
  <si>
    <t xml:space="preserve">Снижение потерь, %, по годам реализации в зависимости от утвержденной инвестиционной программы </t>
  </si>
  <si>
    <t xml:space="preserve">Снижение аварийности, по годам реализации в зависимости от утвержденной инвестиционной программы </t>
  </si>
  <si>
    <t xml:space="preserve">Разъяснение причин отклонения достигнутых фактических показателей от показателей в утвержденной инвестиционной программе </t>
  </si>
  <si>
    <t>Оценка повышения качества и надежности предоставляемых регулируемых услуг и эффективности деятельности</t>
  </si>
  <si>
    <t>Факт прошлого года</t>
  </si>
  <si>
    <t>Факт текущего года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</si>
  <si>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</si>
  <si>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Восстановление тепловой изоляции трубопроводов тепловых сетей</t>
  </si>
  <si>
    <t>Реконструкция насосной станции мкр.Степной-1 и подводящих тепловых сетей</t>
  </si>
  <si>
    <t>2019 год</t>
  </si>
  <si>
    <t xml:space="preserve"> - </t>
  </si>
  <si>
    <t>утвержденным приказом Министра национальной экономики РК</t>
  </si>
  <si>
    <t>к Правилам формирования тарифов,</t>
  </si>
  <si>
    <t>от 19 ноября 2019 года № 90</t>
  </si>
  <si>
    <t>Реконструкция насосной станции           № 117</t>
  </si>
  <si>
    <t>по факту выполненных работ</t>
  </si>
  <si>
    <t>необходимость приобретения доп.объема материалов</t>
  </si>
  <si>
    <t>6 дефектов</t>
  </si>
  <si>
    <t>2 дефекта</t>
  </si>
  <si>
    <t>242 тыс.кВтч</t>
  </si>
  <si>
    <t>220 тыс.кВтч</t>
  </si>
  <si>
    <t>126 тыс.кВтч</t>
  </si>
  <si>
    <t>112 тыс.кВтч</t>
  </si>
  <si>
    <t>Повышение качества и надежности оказываемых услуг по передаче и распределению тепловой энергии, снижение потерь тепловой энергии на 6,9%, снижение потребления электроэнергии на реконструированных насосных станциях за счет модернизация оборудования , снижение износа сетей и оборудования, снижение аварийности на 4 дефекта на реконструируемой 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</si>
</sst>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0.0%"/>
    <numFmt numFmtId="168" formatCode="#,##0.00_р_."/>
    <numFmt numFmtId="169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 Cyr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Times New Roman Cyr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Cambria"/>
      <family val="1"/>
      <charset val="20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rgb="FFCCECFF"/>
        <bgColor indexed="64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168" fontId="15" fillId="0" borderId="0"/>
    <xf numFmtId="9" fontId="15" fillId="0" borderId="0"/>
    <xf numFmtId="0" fontId="16" fillId="0" borderId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7" fillId="26" borderId="13" applyNumberFormat="0" applyAlignment="0" applyProtection="0"/>
    <xf numFmtId="0" fontId="18" fillId="27" borderId="14" applyNumberFormat="0" applyAlignment="0" applyProtection="0"/>
    <xf numFmtId="0" fontId="19" fillId="27" borderId="13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28" borderId="19" applyNumberFormat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5" fillId="0" borderId="0"/>
    <xf numFmtId="0" fontId="35" fillId="0" borderId="0"/>
    <xf numFmtId="0" fontId="1" fillId="0" borderId="0"/>
    <xf numFmtId="0" fontId="3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6" fillId="0" borderId="0"/>
    <xf numFmtId="0" fontId="2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>
      <alignment wrapText="1"/>
    </xf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5" fillId="0" borderId="20" applyNumberFormat="0" applyFill="0" applyAlignment="0" applyProtection="0"/>
    <xf numFmtId="0" fontId="46" fillId="0" borderId="0"/>
    <xf numFmtId="0" fontId="10" fillId="31" borderId="21" applyFont="0" applyAlignment="0">
      <alignment horizontal="center"/>
    </xf>
    <xf numFmtId="0" fontId="47" fillId="0" borderId="0" applyNumberForma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15" borderId="0" xfId="0" applyFont="1" applyFill="1"/>
    <xf numFmtId="164" fontId="2" fillId="15" borderId="0" xfId="0" applyNumberFormat="1" applyFont="1" applyFill="1"/>
    <xf numFmtId="0" fontId="2" fillId="0" borderId="0" xfId="0" applyFont="1" applyFill="1"/>
    <xf numFmtId="0" fontId="4" fillId="0" borderId="2" xfId="0" applyFont="1" applyFill="1" applyBorder="1"/>
    <xf numFmtId="165" fontId="4" fillId="0" borderId="2" xfId="1" applyNumberFormat="1" applyFont="1" applyFill="1" applyBorder="1"/>
    <xf numFmtId="165" fontId="4" fillId="15" borderId="2" xfId="1" applyNumberFormat="1" applyFont="1" applyFill="1" applyBorder="1"/>
    <xf numFmtId="0" fontId="4" fillId="15" borderId="2" xfId="0" applyFont="1" applyFill="1" applyBorder="1"/>
    <xf numFmtId="166" fontId="4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5" fillId="0" borderId="0" xfId="0" applyFont="1" applyFill="1"/>
    <xf numFmtId="0" fontId="6" fillId="0" borderId="2" xfId="0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6" fillId="15" borderId="2" xfId="1" applyNumberFormat="1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43" fontId="4" fillId="0" borderId="2" xfId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3" fontId="4" fillId="15" borderId="2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readingOrder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3" fontId="4" fillId="15" borderId="2" xfId="0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15" borderId="2" xfId="0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15" borderId="0" xfId="0" applyFont="1" applyFill="1"/>
    <xf numFmtId="0" fontId="10" fillId="0" borderId="0" xfId="0" applyFont="1" applyFill="1" applyAlignment="1">
      <alignment horizontal="left"/>
    </xf>
    <xf numFmtId="166" fontId="9" fillId="0" borderId="0" xfId="1" applyNumberFormat="1" applyFont="1" applyFill="1"/>
    <xf numFmtId="166" fontId="9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166" fontId="2" fillId="0" borderId="0" xfId="1" applyNumberFormat="1" applyFont="1" applyFill="1"/>
    <xf numFmtId="166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6" fontId="4" fillId="0" borderId="4" xfId="1" applyNumberFormat="1" applyFont="1" applyFill="1" applyBorder="1" applyAlignment="1">
      <alignment vertical="center" wrapText="1"/>
    </xf>
    <xf numFmtId="169" fontId="4" fillId="0" borderId="6" xfId="1" applyNumberFormat="1" applyFont="1" applyFill="1" applyBorder="1" applyAlignment="1">
      <alignment horizontal="center" vertical="center" wrapText="1" readingOrder="1"/>
    </xf>
    <xf numFmtId="169" fontId="4" fillId="0" borderId="6" xfId="1" applyNumberFormat="1" applyFont="1" applyFill="1" applyBorder="1" applyAlignment="1">
      <alignment horizontal="center" vertical="center" wrapText="1"/>
    </xf>
    <xf numFmtId="167" fontId="4" fillId="0" borderId="2" xfId="173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/>
    <xf numFmtId="0" fontId="6" fillId="0" borderId="0" xfId="0" applyFont="1" applyFill="1" applyAlignment="1">
      <alignment horizontal="right"/>
    </xf>
    <xf numFmtId="0" fontId="49" fillId="0" borderId="0" xfId="0" applyFont="1" applyFill="1"/>
    <xf numFmtId="0" fontId="3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166" fontId="8" fillId="0" borderId="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166" fontId="8" fillId="0" borderId="6" xfId="1" applyNumberFormat="1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</cellXfs>
  <cellStyles count="174">
    <cellStyle name="_x0005__x001c_" xfId="2"/>
    <cellStyle name="_x0005__x001c_ 2" xfId="3"/>
    <cellStyle name="_x0005__x001c_ 3" xfId="4"/>
    <cellStyle name="20% - Акцент1 2" xfId="5"/>
    <cellStyle name="20% - Акцент1 3" xfId="6"/>
    <cellStyle name="20% - Акцент1 4" xfId="7"/>
    <cellStyle name="20% - Акцент1 5" xfId="8"/>
    <cellStyle name="20% - Акцент2 2" xfId="9"/>
    <cellStyle name="20% - Акцент2 3" xfId="10"/>
    <cellStyle name="20% - Акцент2 4" xfId="11"/>
    <cellStyle name="20% - Акцент2 5" xfId="12"/>
    <cellStyle name="20% - Акцент3 2" xfId="13"/>
    <cellStyle name="20% - Акцент3 3" xfId="14"/>
    <cellStyle name="20% - Акцент3 4" xfId="15"/>
    <cellStyle name="20% - Акцент3 5" xfId="16"/>
    <cellStyle name="20% - Акцент4 2" xfId="17"/>
    <cellStyle name="20% - Акцент4 3" xfId="18"/>
    <cellStyle name="20% - Акцент4 4" xfId="19"/>
    <cellStyle name="20% - Акцент4 5" xfId="20"/>
    <cellStyle name="20% - Акцент5 2" xfId="21"/>
    <cellStyle name="20% - Акцент5 3" xfId="22"/>
    <cellStyle name="20% - Акцент5 4" xfId="23"/>
    <cellStyle name="20% - Акцент5 5" xfId="24"/>
    <cellStyle name="20% - Акцент6 2" xfId="25"/>
    <cellStyle name="20% - Акцент6 3" xfId="26"/>
    <cellStyle name="20% - Акцент6 4" xfId="27"/>
    <cellStyle name="20% - Акцент6 5" xfId="28"/>
    <cellStyle name="40% - Акцент1 2" xfId="29"/>
    <cellStyle name="40% - Акцент1 3" xfId="30"/>
    <cellStyle name="40% - Акцент1 4" xfId="31"/>
    <cellStyle name="40% - Акцент1 5" xfId="32"/>
    <cellStyle name="40% - Акцент2 2" xfId="33"/>
    <cellStyle name="40% - Акцент2 3" xfId="34"/>
    <cellStyle name="40% - Акцент2 4" xfId="35"/>
    <cellStyle name="40% - Акцент2 5" xfId="36"/>
    <cellStyle name="40% - Акцент3 2" xfId="37"/>
    <cellStyle name="40% - Акцент3 3" xfId="38"/>
    <cellStyle name="40% - Акцент3 4" xfId="39"/>
    <cellStyle name="40% - Акцент3 5" xfId="40"/>
    <cellStyle name="40% - Акцент4 2" xfId="41"/>
    <cellStyle name="40% - Акцент4 3" xfId="42"/>
    <cellStyle name="40% - Акцент4 4" xfId="43"/>
    <cellStyle name="40% - Акцент4 5" xfId="44"/>
    <cellStyle name="40% - Акцент5 2" xfId="45"/>
    <cellStyle name="40% - Акцент5 3" xfId="46"/>
    <cellStyle name="40% - Акцент5 4" xfId="47"/>
    <cellStyle name="40% - Акцент5 5" xfId="48"/>
    <cellStyle name="40% - Акцент6 2" xfId="49"/>
    <cellStyle name="40% - Акцент6 3" xfId="50"/>
    <cellStyle name="40% - Акцент6 4" xfId="51"/>
    <cellStyle name="40% - Акцент6 5" xfId="52"/>
    <cellStyle name="60% - Акцент1 2" xfId="53"/>
    <cellStyle name="60% - Акцент2 2" xfId="54"/>
    <cellStyle name="60% - Акцент3 2" xfId="55"/>
    <cellStyle name="60% - Акцент4 2" xfId="56"/>
    <cellStyle name="60% - Акцент5 2" xfId="57"/>
    <cellStyle name="60% - Акцент6 2" xfId="58"/>
    <cellStyle name="Excel Built-in Comma" xfId="59"/>
    <cellStyle name="Excel Built-in Percent" xfId="60"/>
    <cellStyle name="Normal_Met" xfId="61"/>
    <cellStyle name="Акцент1 2" xfId="62"/>
    <cellStyle name="Акцент2 2" xfId="63"/>
    <cellStyle name="Акцент3 2" xfId="64"/>
    <cellStyle name="Акцент4 2" xfId="65"/>
    <cellStyle name="Акцент5 2" xfId="66"/>
    <cellStyle name="Акцент6 2" xfId="67"/>
    <cellStyle name="Ввод  2" xfId="68"/>
    <cellStyle name="Вывод 2" xfId="69"/>
    <cellStyle name="Вычисление 2" xfId="70"/>
    <cellStyle name="Гиперссылка 2" xfId="71"/>
    <cellStyle name="Гиперссылка 2 2" xfId="72"/>
    <cellStyle name="Гиперссылка 3" xfId="73"/>
    <cellStyle name="Гиперссылка 4" xfId="74"/>
    <cellStyle name="Гиперссылка 5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1 2" xfId="87"/>
    <cellStyle name="Обычный 12" xfId="88"/>
    <cellStyle name="Обычный 13" xfId="89"/>
    <cellStyle name="Обычный 14" xfId="90"/>
    <cellStyle name="Обычный 15" xfId="91"/>
    <cellStyle name="Обычный 16" xfId="92"/>
    <cellStyle name="Обычный 17" xfId="93"/>
    <cellStyle name="Обычный 17 2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3" xfId="100"/>
    <cellStyle name="Обычный 2 3 2" xfId="101"/>
    <cellStyle name="Обычный 2 4" xfId="102"/>
    <cellStyle name="Обычный 2 5" xfId="103"/>
    <cellStyle name="Обычный 2 6" xfId="104"/>
    <cellStyle name="Обычный 2 7" xfId="105"/>
    <cellStyle name="Обычный 20" xfId="106"/>
    <cellStyle name="Обычный 3" xfId="107"/>
    <cellStyle name="Обычный 3 2" xfId="108"/>
    <cellStyle name="Обычный 3 2 2" xfId="109"/>
    <cellStyle name="Обычный 3 2 2 2" xfId="110"/>
    <cellStyle name="Обычный 3 2 2 3" xfId="111"/>
    <cellStyle name="Обычный 3 2 3" xfId="112"/>
    <cellStyle name="Обычный 3 3" xfId="113"/>
    <cellStyle name="Обычный 4" xfId="114"/>
    <cellStyle name="Обычный 4 2" xfId="115"/>
    <cellStyle name="Обычный 5" xfId="116"/>
    <cellStyle name="Обычный 5 2" xfId="117"/>
    <cellStyle name="Обычный 5 2 2" xfId="118"/>
    <cellStyle name="Обычный 5 2 2 2" xfId="119"/>
    <cellStyle name="Обычный 5 2 2 2 2" xfId="120"/>
    <cellStyle name="Обычный 5 2 2 3" xfId="121"/>
    <cellStyle name="Обычный 5 2 3" xfId="122"/>
    <cellStyle name="Обычный 5 2 4" xfId="123"/>
    <cellStyle name="Обычный 5 2 4 2" xfId="124"/>
    <cellStyle name="Обычный 6" xfId="125"/>
    <cellStyle name="Обычный 6 2" xfId="126"/>
    <cellStyle name="Обычный 6 2 2" xfId="127"/>
    <cellStyle name="Обычный 6 2 3" xfId="128"/>
    <cellStyle name="Обычный 6 2 4" xfId="129"/>
    <cellStyle name="Обычный 6 2 4 2" xfId="130"/>
    <cellStyle name="Обычный 7" xfId="131"/>
    <cellStyle name="Обычный 7 3" xfId="132"/>
    <cellStyle name="Обычный 8" xfId="133"/>
    <cellStyle name="Обычный 9" xfId="134"/>
    <cellStyle name="Обычный 9 2" xfId="135"/>
    <cellStyle name="Обычный 9 3" xfId="136"/>
    <cellStyle name="Обычный 9 4" xfId="137"/>
    <cellStyle name="Обычный 9 4 2" xfId="138"/>
    <cellStyle name="Обычный 9 5" xfId="139"/>
    <cellStyle name="Обычный1" xfId="140"/>
    <cellStyle name="Плохой 2" xfId="141"/>
    <cellStyle name="Пояснение 2" xfId="142"/>
    <cellStyle name="Примечание 2" xfId="143"/>
    <cellStyle name="Примечание 3" xfId="144"/>
    <cellStyle name="Примечание 4" xfId="145"/>
    <cellStyle name="Примечание 5" xfId="146"/>
    <cellStyle name="Процентный" xfId="173" builtinId="5"/>
    <cellStyle name="Процентный 2" xfId="147"/>
    <cellStyle name="Процентный 3" xfId="148"/>
    <cellStyle name="Связанная ячейка 2" xfId="149"/>
    <cellStyle name="Стиль 1" xfId="150"/>
    <cellStyle name="Стиль 2" xfId="151"/>
    <cellStyle name="Текст предупреждения 2" xfId="152"/>
    <cellStyle name="Тысячи [0]_laroux" xfId="153"/>
    <cellStyle name="Тысячи_laroux" xfId="154"/>
    <cellStyle name="Финансовый" xfId="1" builtinId="3"/>
    <cellStyle name="Финансовый 10" xfId="155"/>
    <cellStyle name="Финансовый 10 2" xfId="156"/>
    <cellStyle name="Финансовый 11" xfId="157"/>
    <cellStyle name="Финансовый 12" xfId="158"/>
    <cellStyle name="Финансовый 12 2" xfId="159"/>
    <cellStyle name="Финансовый 2" xfId="160"/>
    <cellStyle name="Финансовый 2 2" xfId="161"/>
    <cellStyle name="Финансовый 2 3" xfId="162"/>
    <cellStyle name="Финансовый 2 4" xfId="163"/>
    <cellStyle name="Финансовый 3" xfId="164"/>
    <cellStyle name="Финансовый 4" xfId="165"/>
    <cellStyle name="Финансовый 4 3" xfId="166"/>
    <cellStyle name="Финансовый 5" xfId="167"/>
    <cellStyle name="Финансовый 6" xfId="168"/>
    <cellStyle name="Финансовый 7" xfId="169"/>
    <cellStyle name="Финансовый 8" xfId="170"/>
    <cellStyle name="Финансовый 9" xfId="171"/>
    <cellStyle name="Хороший 2" xfId="1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ile\&#1093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Documents%20and%20Settings\&#1058;&#1072;&#1083;&#1072;&#1087;\Local%20Settings\Temporary%20Internet%20Files\OLK4F8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%20&#1087;&#1077;&#1095;&#1080;%20&#1073;&#1077;&#1079;%20&#1091;&#1095;&#1072;&#1089;&#1090;&#1080;&#1103;%20&#1050;&#1072;&#1079;&#1092;&#1086;&#1089;&#1092;&#1072;&#1090;\roza\&#1061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public_kpc\Planning\2%20&#1087;&#1086;&#1083;&#1091;&#1075;%202001%20&#1087;&#1086;%20&#1087;&#1088;&#1077;&#1076;&#1087;\&#1058;&#1072;&#1088;&#1080;&#1092;&#1085;&#1072;&#1103;%20&#1089;&#1084;&#1077;&#1090;&#1072;%202%20&#1087;&#1075;%20200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S-Terekhov\Local%20Settings\Temporary%20Internet%20Files\OLK21\&#1092;&#1077;&#1074;%202002\&#1044;&#1041;&#1057;&#1055;_02_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Анализ КЗ Кж"/>
      <sheetName val="Assumptions"/>
      <sheetName val="тариф предл 1"/>
      <sheetName val="TAR_KT"/>
      <sheetName val="тарифные ставки ХП2030"/>
      <sheetName val="5.5.дезинсекция, вывоз мусора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 refreshError="1"/>
      <sheetData sheetId="11" refreshError="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TARIF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тариф предл 1"/>
      <sheetName val="TAR_KT"/>
      <sheetName val="Assumptions"/>
      <sheetName val="Форма2"/>
      <sheetName val="Форма1"/>
      <sheetName val="L-1"/>
      <sheetName val="Сомн_треб общие"/>
      <sheetName val="группа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 таб"/>
      <sheetName val="Смета КРС (общ)"/>
      <sheetName val="финанс"/>
      <sheetName val="кур раз"/>
      <sheetName val="элэн"/>
      <sheetName val="тепэн"/>
      <sheetName val="химвод"/>
      <sheetName val="Смета КРС (с шин и трансп)"/>
      <sheetName val="Смета КРС (предп)"/>
      <sheetName val="Смета ээ"/>
      <sheetName val="Смета тэ"/>
      <sheetName val="Смета хв"/>
      <sheetName val="энер"/>
      <sheetName val="износ"/>
      <sheetName val="транзит"/>
      <sheetName val="произв"/>
      <sheetName val="сырье"/>
      <sheetName val="водопотр"/>
      <sheetName val="норм"/>
      <sheetName val="покуп свод"/>
      <sheetName val="покуп тэц"/>
      <sheetName val="покуп ТЭЦ-1"/>
      <sheetName val="покуп ТЭЦ-3"/>
      <sheetName val="покуп КТС"/>
      <sheetName val="топливо КРС"/>
      <sheetName val="топливо Т-3"/>
      <sheetName val="топливо Т-1"/>
      <sheetName val="внеш сети"/>
      <sheetName val="произ "/>
      <sheetName val="др п17 св"/>
      <sheetName val="др17 тэц"/>
      <sheetName val="др17 тэц-1"/>
      <sheetName val="др17 тэц-3"/>
      <sheetName val="др17 ктс"/>
      <sheetName val="связь тэц"/>
      <sheetName val="связь ТЭЦ-1"/>
      <sheetName val="связь ТЭЦ-3"/>
      <sheetName val="связь КТС"/>
      <sheetName val="дисп  тэц1,тэц3"/>
      <sheetName val="др 21 свод"/>
      <sheetName val="др21 ТЭЦ"/>
      <sheetName val="др21 ТЭЦ-1"/>
      <sheetName val="др21 ТЭЦ-3"/>
      <sheetName val="др21 ктс"/>
      <sheetName val="др21  сбыт"/>
      <sheetName val="др21 оф"/>
      <sheetName val="ком усл св"/>
      <sheetName val="ком тэц"/>
      <sheetName val="ком ТЭЦ-1"/>
      <sheetName val="ком ТЭЦ-3"/>
      <sheetName val="ком КТС"/>
      <sheetName val="ком сбыт"/>
      <sheetName val="ком оф"/>
      <sheetName val="иформ  офис"/>
      <sheetName val="связь СВОД"/>
      <sheetName val="связь СБЫТ"/>
      <sheetName val="связь оф"/>
      <sheetName val="расх по реал"/>
      <sheetName val="предст"/>
      <sheetName val="кредит"/>
      <sheetName val="приб ставк"/>
      <sheetName val="расш прибыли"/>
      <sheetName val="PL тепло"/>
      <sheetName val="Pl электро"/>
      <sheetName val="потери"/>
      <sheetName val="лизинг"/>
      <sheetName val="присоед мощность"/>
      <sheetName val="Аморт ОС"/>
      <sheetName val="аморт НМА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A15" t="str">
            <v>№ п.п.</v>
          </cell>
          <cell r="B15" t="str">
            <v>наменование показателейnames of parameters</v>
          </cell>
          <cell r="C15" t="str">
            <v>един.Изм.</v>
          </cell>
          <cell r="D15" t="str">
            <v>Проектируемые субъектом показатели для расчета тарифа на 2001 год по ТОО "Караганда-Пауэр" a subjet's projected parameters to calculate tariff for 2001</v>
          </cell>
          <cell r="H15" t="str">
            <v>Проектируемые субъектом показатели для расчета тарифа на 2001 год  по ТЭЦ - 1 a subjet's projected parameters to calculate tariff for 2001</v>
          </cell>
          <cell r="L15" t="str">
            <v>Проектируемые субъектом показатели для расчета тарифа на 2001 год  по ТЭЦ - 3 a subjet's projected parameters to calculate tariff for 2001</v>
          </cell>
          <cell r="P15" t="str">
            <v>Проектируемые субъектом показатели для расчета тарифа на 2001 год  по КТС a subjet's projected parameters to calculate tariff for 2001</v>
          </cell>
          <cell r="T15" t="str">
            <v>Проектируемые субъектом показатели для расчета тарифа на 2001 год  по  службе сбыта a subjet's projected parameters to calculate tariff for 2001</v>
          </cell>
          <cell r="X15" t="str">
            <v>Проектируемые субъектом показатели для расчета тарифа на 2001 год  по  офису a subjet's projected parameters to calculate tariff for 2001</v>
          </cell>
        </row>
        <row r="16">
          <cell r="D16" t="str">
            <v>ВсегоTotal</v>
          </cell>
          <cell r="E16" t="str">
            <v>электроэнергия  electric power</v>
          </cell>
          <cell r="F16" t="str">
            <v>теплоэнергия  thermal energy</v>
          </cell>
          <cell r="G16" t="str">
            <v>химочищенная водаchemically purified water</v>
          </cell>
          <cell r="H16" t="str">
            <v>ВсегоTotal</v>
          </cell>
          <cell r="I16" t="str">
            <v>электроэнергия  electric power</v>
          </cell>
          <cell r="J16" t="str">
            <v>теплоэнергия  thermal energy</v>
          </cell>
          <cell r="K16" t="str">
            <v>химочищенная водаchemically purified water</v>
          </cell>
          <cell r="L16" t="str">
            <v>ВсегоTotal</v>
          </cell>
          <cell r="M16" t="str">
            <v>электроэнергия  electric power</v>
          </cell>
          <cell r="N16" t="str">
            <v>теплоэнергия  thermal energy</v>
          </cell>
          <cell r="O16" t="str">
            <v>химочищенная водаchemically purified water</v>
          </cell>
          <cell r="P16" t="str">
            <v>ВсегоTotal</v>
          </cell>
          <cell r="Q16" t="str">
            <v>электроэнергия  electric power</v>
          </cell>
          <cell r="R16" t="str">
            <v>теплоэнергия  thermal energy</v>
          </cell>
          <cell r="S16" t="str">
            <v>химочищенная водаchemically purified water</v>
          </cell>
          <cell r="T16" t="str">
            <v>ВсегоTotal</v>
          </cell>
          <cell r="U16" t="str">
            <v>электроэнергия  electric power</v>
          </cell>
          <cell r="V16" t="str">
            <v>теплоэнергия  thermal energy</v>
          </cell>
          <cell r="W16" t="str">
            <v>химочищенная водаchemically purified water</v>
          </cell>
          <cell r="X16" t="str">
            <v>ВсегоTotal</v>
          </cell>
          <cell r="Y16" t="str">
            <v>электроэнергия  electric power</v>
          </cell>
          <cell r="Z16" t="str">
            <v>теплоэнергия  thermal energy</v>
          </cell>
          <cell r="AA16" t="str">
            <v>химочищенная водаchemically purified water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TARIF2"/>
      <sheetName val="17-21 апреля"/>
    </sheetNames>
    <sheetDataSet>
      <sheetData sheetId="0">
        <row r="11">
          <cell r="F11">
            <v>193.8</v>
          </cell>
        </row>
      </sheetData>
      <sheetData sheetId="1">
        <row r="11">
          <cell r="F11">
            <v>193.8</v>
          </cell>
        </row>
      </sheetData>
      <sheetData sheetId="2">
        <row r="11">
          <cell r="F11">
            <v>193.8</v>
          </cell>
        </row>
      </sheetData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topLeftCell="A19" zoomScale="60" zoomScaleNormal="60" workbookViewId="0">
      <selection activeCell="T37" sqref="T37"/>
    </sheetView>
  </sheetViews>
  <sheetFormatPr defaultRowHeight="14.25" x14ac:dyDescent="0.2"/>
  <cols>
    <col min="1" max="1" width="6.7109375" style="1" customWidth="1"/>
    <col min="2" max="2" width="22.42578125" style="1" customWidth="1"/>
    <col min="3" max="3" width="40" style="1" customWidth="1"/>
    <col min="4" max="4" width="13.42578125" style="1" customWidth="1"/>
    <col min="5" max="5" width="14.7109375" style="1" customWidth="1"/>
    <col min="6" max="6" width="15.140625" style="1" customWidth="1"/>
    <col min="7" max="7" width="12.140625" style="1" customWidth="1"/>
    <col min="8" max="8" width="13" style="2" customWidth="1"/>
    <col min="9" max="9" width="14.7109375" style="2" customWidth="1"/>
    <col min="10" max="10" width="15.28515625" style="1" customWidth="1"/>
    <col min="11" max="11" width="21.7109375" style="1" customWidth="1"/>
    <col min="12" max="12" width="16.42578125" style="1" customWidth="1"/>
    <col min="13" max="13" width="12.85546875" style="1" customWidth="1"/>
    <col min="14" max="15" width="10.42578125" style="1" customWidth="1"/>
    <col min="16" max="16" width="12.5703125" style="1" customWidth="1"/>
    <col min="17" max="19" width="11.42578125" style="1" customWidth="1"/>
    <col min="20" max="20" width="11.140625" style="1" customWidth="1"/>
    <col min="21" max="21" width="10.7109375" style="1" customWidth="1"/>
    <col min="22" max="22" width="12.42578125" style="1" customWidth="1"/>
    <col min="23" max="23" width="11.42578125" style="1" customWidth="1"/>
    <col min="24" max="24" width="16.5703125" style="1" customWidth="1"/>
    <col min="25" max="25" width="25.42578125" style="1" customWidth="1"/>
    <col min="26" max="16384" width="9.140625" style="1"/>
  </cols>
  <sheetData>
    <row r="1" spans="1:25" s="4" customFormat="1" ht="18.75" customHeight="1" x14ac:dyDescent="0.3">
      <c r="A1" s="45"/>
      <c r="B1" s="51"/>
      <c r="C1" s="56"/>
      <c r="D1" s="55"/>
      <c r="E1" s="54"/>
      <c r="F1" s="54"/>
      <c r="G1" s="53"/>
      <c r="H1" s="46"/>
      <c r="I1" s="46"/>
      <c r="J1" s="45"/>
      <c r="K1" s="45"/>
      <c r="L1" s="45"/>
      <c r="M1" s="45"/>
      <c r="N1" s="45"/>
      <c r="O1" s="45"/>
      <c r="R1" s="62"/>
      <c r="S1" s="62"/>
      <c r="T1" s="79" t="s">
        <v>17</v>
      </c>
      <c r="U1" s="79"/>
      <c r="V1" s="79"/>
      <c r="W1" s="79"/>
      <c r="X1" s="79"/>
      <c r="Y1" s="79"/>
    </row>
    <row r="2" spans="1:25" s="4" customFormat="1" ht="21" customHeight="1" x14ac:dyDescent="0.3">
      <c r="A2" s="45"/>
      <c r="B2" s="51"/>
      <c r="C2" s="56"/>
      <c r="D2" s="55"/>
      <c r="E2" s="54"/>
      <c r="F2" s="54"/>
      <c r="G2" s="53"/>
      <c r="H2" s="46"/>
      <c r="I2" s="46"/>
      <c r="J2" s="45"/>
      <c r="K2" s="45"/>
      <c r="L2" s="45"/>
      <c r="M2" s="45"/>
      <c r="N2" s="45"/>
      <c r="O2" s="45"/>
      <c r="R2" s="62"/>
      <c r="S2" s="62"/>
      <c r="T2" s="79" t="s">
        <v>48</v>
      </c>
      <c r="U2" s="79"/>
      <c r="V2" s="79"/>
      <c r="W2" s="79"/>
      <c r="X2" s="79"/>
      <c r="Y2" s="79"/>
    </row>
    <row r="3" spans="1:25" s="4" customFormat="1" ht="21" customHeight="1" x14ac:dyDescent="0.3">
      <c r="A3" s="45"/>
      <c r="B3" s="51"/>
      <c r="C3" s="56"/>
      <c r="D3" s="55"/>
      <c r="E3" s="54"/>
      <c r="F3" s="54"/>
      <c r="G3" s="53"/>
      <c r="H3" s="46"/>
      <c r="I3" s="46"/>
      <c r="J3" s="45"/>
      <c r="K3" s="45"/>
      <c r="L3" s="45"/>
      <c r="M3" s="45"/>
      <c r="N3" s="45"/>
      <c r="O3" s="45"/>
      <c r="R3" s="79" t="s">
        <v>47</v>
      </c>
      <c r="S3" s="79"/>
      <c r="T3" s="79"/>
      <c r="U3" s="79"/>
      <c r="V3" s="79"/>
      <c r="W3" s="79"/>
      <c r="X3" s="79"/>
      <c r="Y3" s="79"/>
    </row>
    <row r="4" spans="1:25" s="4" customFormat="1" ht="21" customHeight="1" x14ac:dyDescent="0.3">
      <c r="A4" s="45"/>
      <c r="B4" s="51"/>
      <c r="C4" s="56"/>
      <c r="D4" s="55"/>
      <c r="E4" s="54"/>
      <c r="F4" s="54"/>
      <c r="G4" s="53"/>
      <c r="H4" s="46"/>
      <c r="I4" s="46"/>
      <c r="J4" s="45"/>
      <c r="K4" s="45"/>
      <c r="L4" s="45"/>
      <c r="M4" s="45"/>
      <c r="N4" s="45"/>
      <c r="O4" s="45"/>
      <c r="R4" s="63"/>
      <c r="S4" s="63"/>
      <c r="T4" s="63"/>
      <c r="U4" s="79" t="s">
        <v>49</v>
      </c>
      <c r="V4" s="79"/>
      <c r="W4" s="79"/>
      <c r="X4" s="79"/>
      <c r="Y4" s="79"/>
    </row>
    <row r="5" spans="1:25" s="4" customFormat="1" ht="21" customHeight="1" x14ac:dyDescent="0.3">
      <c r="A5" s="45"/>
      <c r="B5" s="51"/>
      <c r="C5" s="56"/>
      <c r="D5" s="55"/>
      <c r="E5" s="54"/>
      <c r="F5" s="54"/>
      <c r="G5" s="53"/>
      <c r="H5" s="46"/>
      <c r="I5" s="46"/>
      <c r="J5" s="45"/>
      <c r="K5" s="45"/>
      <c r="L5" s="45"/>
      <c r="M5" s="45"/>
      <c r="N5" s="45"/>
      <c r="O5" s="45"/>
      <c r="R5" s="63"/>
      <c r="S5" s="63"/>
      <c r="T5" s="63"/>
      <c r="U5" s="63"/>
      <c r="V5" s="63"/>
      <c r="W5" s="63"/>
      <c r="X5" s="63"/>
      <c r="Y5" s="63"/>
    </row>
    <row r="6" spans="1:25" s="4" customFormat="1" ht="18.75" x14ac:dyDescent="0.3">
      <c r="A6" s="45"/>
      <c r="B6" s="51"/>
      <c r="C6" s="51"/>
      <c r="D6" s="50"/>
      <c r="E6" s="49"/>
      <c r="F6" s="49"/>
      <c r="G6" s="48"/>
      <c r="H6" s="46"/>
      <c r="I6" s="46"/>
      <c r="J6" s="45"/>
      <c r="K6" s="45"/>
      <c r="L6" s="45"/>
      <c r="M6" s="45"/>
      <c r="N6" s="45"/>
      <c r="O6" s="45"/>
      <c r="R6" s="64"/>
      <c r="S6" s="64"/>
      <c r="T6" s="64"/>
      <c r="U6" s="64"/>
      <c r="V6" s="64"/>
      <c r="W6" s="79" t="s">
        <v>18</v>
      </c>
      <c r="X6" s="79"/>
      <c r="Y6" s="79"/>
    </row>
    <row r="7" spans="1:25" s="4" customFormat="1" ht="18.75" x14ac:dyDescent="0.3">
      <c r="A7" s="45"/>
      <c r="B7" s="51"/>
      <c r="C7" s="51"/>
      <c r="D7" s="50"/>
      <c r="E7" s="49"/>
      <c r="F7" s="49"/>
      <c r="G7" s="48"/>
      <c r="H7" s="46"/>
      <c r="I7" s="46"/>
      <c r="J7" s="45"/>
      <c r="K7" s="45"/>
      <c r="L7" s="45"/>
      <c r="M7" s="45"/>
      <c r="N7" s="45"/>
      <c r="O7" s="45"/>
      <c r="W7" s="52"/>
      <c r="X7" s="52"/>
      <c r="Y7" s="52"/>
    </row>
    <row r="8" spans="1:25" s="4" customFormat="1" ht="22.5" customHeight="1" x14ac:dyDescent="0.2">
      <c r="A8" s="65" t="s">
        <v>19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5" s="4" customFormat="1" ht="24.75" customHeight="1" x14ac:dyDescent="0.2">
      <c r="A9" s="81" t="s">
        <v>16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s="4" customFormat="1" ht="22.5" customHeight="1" x14ac:dyDescent="0.2">
      <c r="A10" s="80" t="s">
        <v>20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spans="1:25" s="4" customFormat="1" ht="31.5" customHeight="1" x14ac:dyDescent="0.2">
      <c r="A11" s="65" t="s">
        <v>15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 s="4" customFormat="1" ht="24" customHeight="1" x14ac:dyDescent="0.2">
      <c r="A12" s="80" t="s">
        <v>14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25" s="4" customFormat="1" ht="15" x14ac:dyDescent="0.25">
      <c r="A13" s="45"/>
      <c r="B13" s="51"/>
      <c r="C13" s="51"/>
      <c r="D13" s="50"/>
      <c r="E13" s="49"/>
      <c r="F13" s="49"/>
      <c r="G13" s="48"/>
      <c r="H13" s="46"/>
      <c r="I13" s="46"/>
      <c r="J13" s="45"/>
      <c r="K13" s="45"/>
      <c r="L13" s="45"/>
      <c r="M13" s="45"/>
      <c r="N13" s="45"/>
      <c r="O13" s="45"/>
    </row>
    <row r="14" spans="1:25" s="4" customFormat="1" ht="15" x14ac:dyDescent="0.25">
      <c r="A14" s="47"/>
      <c r="B14" s="47"/>
      <c r="C14" s="47"/>
      <c r="D14" s="47"/>
      <c r="E14" s="47"/>
      <c r="F14" s="47"/>
      <c r="G14" s="47"/>
      <c r="H14" s="46"/>
      <c r="I14" s="46"/>
      <c r="J14" s="45"/>
      <c r="K14" s="45"/>
      <c r="L14" s="45"/>
      <c r="M14" s="45"/>
      <c r="N14" s="45"/>
      <c r="O14" s="45"/>
    </row>
    <row r="15" spans="1:25" s="4" customFormat="1" ht="42.75" customHeight="1" x14ac:dyDescent="0.2">
      <c r="A15" s="66" t="s">
        <v>13</v>
      </c>
      <c r="B15" s="69" t="s">
        <v>12</v>
      </c>
      <c r="C15" s="70"/>
      <c r="D15" s="70"/>
      <c r="E15" s="70"/>
      <c r="F15" s="70"/>
      <c r="G15" s="71"/>
      <c r="H15" s="72" t="s">
        <v>25</v>
      </c>
      <c r="I15" s="72"/>
      <c r="J15" s="72"/>
      <c r="K15" s="72"/>
      <c r="L15" s="72" t="s">
        <v>29</v>
      </c>
      <c r="M15" s="72"/>
      <c r="N15" s="72"/>
      <c r="O15" s="72"/>
      <c r="P15" s="72" t="s">
        <v>35</v>
      </c>
      <c r="Q15" s="72"/>
      <c r="R15" s="72"/>
      <c r="S15" s="72"/>
      <c r="T15" s="72"/>
      <c r="U15" s="72"/>
      <c r="V15" s="72"/>
      <c r="W15" s="72"/>
      <c r="X15" s="66" t="s">
        <v>38</v>
      </c>
      <c r="Y15" s="66" t="s">
        <v>39</v>
      </c>
    </row>
    <row r="16" spans="1:25" s="4" customFormat="1" ht="27.75" customHeight="1" x14ac:dyDescent="0.2">
      <c r="A16" s="67"/>
      <c r="B16" s="66" t="s">
        <v>21</v>
      </c>
      <c r="C16" s="66" t="s">
        <v>11</v>
      </c>
      <c r="D16" s="66" t="s">
        <v>10</v>
      </c>
      <c r="E16" s="86" t="s">
        <v>9</v>
      </c>
      <c r="F16" s="87"/>
      <c r="G16" s="90" t="s">
        <v>24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67"/>
      <c r="Y16" s="67"/>
    </row>
    <row r="17" spans="1:25" s="4" customFormat="1" ht="30" customHeight="1" x14ac:dyDescent="0.2">
      <c r="A17" s="67"/>
      <c r="B17" s="67"/>
      <c r="C17" s="67"/>
      <c r="D17" s="67"/>
      <c r="E17" s="88"/>
      <c r="F17" s="89"/>
      <c r="G17" s="91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67"/>
      <c r="Y17" s="67"/>
    </row>
    <row r="18" spans="1:25" s="4" customFormat="1" ht="15.75" customHeight="1" x14ac:dyDescent="0.2">
      <c r="A18" s="67"/>
      <c r="B18" s="67"/>
      <c r="C18" s="67"/>
      <c r="D18" s="67"/>
      <c r="E18" s="90" t="s">
        <v>22</v>
      </c>
      <c r="F18" s="90" t="s">
        <v>23</v>
      </c>
      <c r="G18" s="9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67"/>
      <c r="Y18" s="67"/>
    </row>
    <row r="19" spans="1:25" s="4" customFormat="1" ht="41.25" customHeight="1" x14ac:dyDescent="0.2">
      <c r="A19" s="67"/>
      <c r="B19" s="67"/>
      <c r="C19" s="67"/>
      <c r="D19" s="67"/>
      <c r="E19" s="91"/>
      <c r="F19" s="91"/>
      <c r="G19" s="91"/>
      <c r="H19" s="73" t="s">
        <v>26</v>
      </c>
      <c r="I19" s="73" t="s">
        <v>23</v>
      </c>
      <c r="J19" s="66" t="s">
        <v>27</v>
      </c>
      <c r="K19" s="66" t="s">
        <v>28</v>
      </c>
      <c r="L19" s="72" t="s">
        <v>30</v>
      </c>
      <c r="M19" s="72"/>
      <c r="N19" s="66" t="s">
        <v>33</v>
      </c>
      <c r="O19" s="66" t="s">
        <v>34</v>
      </c>
      <c r="P19" s="82" t="s">
        <v>42</v>
      </c>
      <c r="Q19" s="83"/>
      <c r="R19" s="82" t="s">
        <v>8</v>
      </c>
      <c r="S19" s="83"/>
      <c r="T19" s="82" t="s">
        <v>36</v>
      </c>
      <c r="U19" s="83"/>
      <c r="V19" s="82" t="s">
        <v>37</v>
      </c>
      <c r="W19" s="83"/>
      <c r="X19" s="67"/>
      <c r="Y19" s="67"/>
    </row>
    <row r="20" spans="1:25" s="4" customFormat="1" ht="192" customHeight="1" x14ac:dyDescent="0.2">
      <c r="A20" s="67"/>
      <c r="B20" s="67"/>
      <c r="C20" s="67"/>
      <c r="D20" s="67"/>
      <c r="E20" s="91"/>
      <c r="F20" s="91"/>
      <c r="G20" s="91"/>
      <c r="H20" s="74"/>
      <c r="I20" s="74"/>
      <c r="J20" s="67"/>
      <c r="K20" s="67"/>
      <c r="L20" s="66" t="s">
        <v>31</v>
      </c>
      <c r="M20" s="66" t="s">
        <v>32</v>
      </c>
      <c r="N20" s="67"/>
      <c r="O20" s="67"/>
      <c r="P20" s="84"/>
      <c r="Q20" s="85"/>
      <c r="R20" s="84"/>
      <c r="S20" s="85"/>
      <c r="T20" s="84"/>
      <c r="U20" s="85"/>
      <c r="V20" s="84"/>
      <c r="W20" s="85"/>
      <c r="X20" s="67"/>
      <c r="Y20" s="67"/>
    </row>
    <row r="21" spans="1:25" s="4" customFormat="1" ht="119.25" customHeight="1" x14ac:dyDescent="0.2">
      <c r="A21" s="68"/>
      <c r="B21" s="68"/>
      <c r="C21" s="68"/>
      <c r="D21" s="68"/>
      <c r="E21" s="92"/>
      <c r="F21" s="92"/>
      <c r="G21" s="92"/>
      <c r="H21" s="75"/>
      <c r="I21" s="75"/>
      <c r="J21" s="68"/>
      <c r="K21" s="68"/>
      <c r="L21" s="68"/>
      <c r="M21" s="68"/>
      <c r="N21" s="68"/>
      <c r="O21" s="68"/>
      <c r="P21" s="34" t="s">
        <v>40</v>
      </c>
      <c r="Q21" s="34" t="s">
        <v>41</v>
      </c>
      <c r="R21" s="34" t="s">
        <v>40</v>
      </c>
      <c r="S21" s="34" t="s">
        <v>41</v>
      </c>
      <c r="T21" s="34" t="s">
        <v>22</v>
      </c>
      <c r="U21" s="34" t="s">
        <v>23</v>
      </c>
      <c r="V21" s="34" t="s">
        <v>40</v>
      </c>
      <c r="W21" s="34" t="s">
        <v>41</v>
      </c>
      <c r="X21" s="68"/>
      <c r="Y21" s="68"/>
    </row>
    <row r="22" spans="1:25" s="4" customFormat="1" ht="24.75" customHeight="1" x14ac:dyDescent="0.2">
      <c r="A22" s="41">
        <v>1</v>
      </c>
      <c r="B22" s="41">
        <v>2</v>
      </c>
      <c r="C22" s="41">
        <v>3</v>
      </c>
      <c r="D22" s="41">
        <v>4</v>
      </c>
      <c r="E22" s="44">
        <v>5</v>
      </c>
      <c r="F22" s="44">
        <v>6</v>
      </c>
      <c r="G22" s="43">
        <v>7</v>
      </c>
      <c r="H22" s="42">
        <v>9</v>
      </c>
      <c r="I22" s="42">
        <v>10</v>
      </c>
      <c r="J22" s="41">
        <v>11</v>
      </c>
      <c r="K22" s="41">
        <v>12</v>
      </c>
      <c r="L22" s="41">
        <v>13</v>
      </c>
      <c r="M22" s="41">
        <v>14</v>
      </c>
      <c r="N22" s="41">
        <v>15</v>
      </c>
      <c r="O22" s="41">
        <v>16</v>
      </c>
      <c r="P22" s="41">
        <v>17</v>
      </c>
      <c r="Q22" s="41">
        <v>18</v>
      </c>
      <c r="R22" s="41">
        <v>19</v>
      </c>
      <c r="S22" s="41">
        <v>20</v>
      </c>
      <c r="T22" s="41">
        <v>21</v>
      </c>
      <c r="U22" s="41">
        <v>22</v>
      </c>
      <c r="V22" s="41">
        <v>23</v>
      </c>
      <c r="W22" s="41">
        <v>24</v>
      </c>
      <c r="X22" s="41">
        <v>25</v>
      </c>
      <c r="Y22" s="41">
        <v>26</v>
      </c>
    </row>
    <row r="23" spans="1:25" s="4" customFormat="1" ht="102.75" customHeight="1" x14ac:dyDescent="0.2">
      <c r="A23" s="40">
        <v>1</v>
      </c>
      <c r="B23" s="76" t="s">
        <v>7</v>
      </c>
      <c r="C23" s="57" t="s">
        <v>44</v>
      </c>
      <c r="D23" s="40" t="s">
        <v>6</v>
      </c>
      <c r="E23" s="39">
        <v>1</v>
      </c>
      <c r="F23" s="38">
        <v>1</v>
      </c>
      <c r="G23" s="37" t="s">
        <v>45</v>
      </c>
      <c r="H23" s="36">
        <v>88533.527000000002</v>
      </c>
      <c r="I23" s="36">
        <v>88533.527000000002</v>
      </c>
      <c r="J23" s="26">
        <f t="shared" ref="J23:J26" si="0">I23-H23</f>
        <v>0</v>
      </c>
      <c r="K23" s="40" t="s">
        <v>46</v>
      </c>
      <c r="L23" s="25">
        <f t="shared" ref="L23:L26" si="1">I23</f>
        <v>88533.527000000002</v>
      </c>
      <c r="M23" s="34"/>
      <c r="N23" s="34"/>
      <c r="O23" s="34"/>
      <c r="P23" s="61" t="s">
        <v>55</v>
      </c>
      <c r="Q23" s="61" t="s">
        <v>56</v>
      </c>
      <c r="R23" s="60">
        <v>0.64</v>
      </c>
      <c r="S23" s="35">
        <v>0.21</v>
      </c>
      <c r="T23" s="34"/>
      <c r="U23" s="34"/>
      <c r="V23" s="34"/>
      <c r="W23" s="34"/>
      <c r="X23" s="34"/>
      <c r="Y23" s="66" t="s">
        <v>59</v>
      </c>
    </row>
    <row r="24" spans="1:25" s="4" customFormat="1" ht="100.5" customHeight="1" x14ac:dyDescent="0.2">
      <c r="A24" s="40">
        <v>2</v>
      </c>
      <c r="B24" s="77"/>
      <c r="C24" s="27" t="s">
        <v>5</v>
      </c>
      <c r="D24" s="40" t="s">
        <v>4</v>
      </c>
      <c r="E24" s="58">
        <v>600.79999999999995</v>
      </c>
      <c r="F24" s="59">
        <v>600.79999999999995</v>
      </c>
      <c r="G24" s="37" t="s">
        <v>45</v>
      </c>
      <c r="H24" s="36">
        <v>76955.558999999994</v>
      </c>
      <c r="I24" s="36">
        <v>76955.558999999994</v>
      </c>
      <c r="J24" s="26">
        <f t="shared" si="0"/>
        <v>0</v>
      </c>
      <c r="K24" s="40" t="s">
        <v>46</v>
      </c>
      <c r="L24" s="25">
        <f t="shared" si="1"/>
        <v>76955.558999999994</v>
      </c>
      <c r="M24" s="34"/>
      <c r="N24" s="34"/>
      <c r="O24" s="34"/>
      <c r="P24" s="29"/>
      <c r="Q24" s="29"/>
      <c r="R24" s="35">
        <v>0.40100000000000002</v>
      </c>
      <c r="S24" s="35">
        <v>0.26</v>
      </c>
      <c r="T24" s="35">
        <v>0.25</v>
      </c>
      <c r="U24" s="35">
        <v>0.18099999999999999</v>
      </c>
      <c r="V24" s="40" t="s">
        <v>53</v>
      </c>
      <c r="W24" s="40" t="s">
        <v>54</v>
      </c>
      <c r="X24" s="34"/>
      <c r="Y24" s="67"/>
    </row>
    <row r="25" spans="1:25" s="4" customFormat="1" ht="81" customHeight="1" x14ac:dyDescent="0.2">
      <c r="A25" s="40">
        <v>3</v>
      </c>
      <c r="B25" s="77"/>
      <c r="C25" s="27" t="s">
        <v>50</v>
      </c>
      <c r="D25" s="40" t="s">
        <v>3</v>
      </c>
      <c r="E25" s="39">
        <v>1</v>
      </c>
      <c r="F25" s="38">
        <v>1</v>
      </c>
      <c r="G25" s="37" t="s">
        <v>45</v>
      </c>
      <c r="H25" s="36">
        <v>10578.162</v>
      </c>
      <c r="I25" s="36">
        <v>10731.742</v>
      </c>
      <c r="J25" s="26">
        <f t="shared" si="0"/>
        <v>153.57999999999993</v>
      </c>
      <c r="K25" s="40" t="s">
        <v>52</v>
      </c>
      <c r="L25" s="25">
        <f t="shared" si="1"/>
        <v>10731.742</v>
      </c>
      <c r="M25" s="34"/>
      <c r="N25" s="34"/>
      <c r="O25" s="34"/>
      <c r="P25" s="40" t="s">
        <v>57</v>
      </c>
      <c r="Q25" s="40" t="s">
        <v>58</v>
      </c>
      <c r="R25" s="35">
        <v>0.64</v>
      </c>
      <c r="S25" s="35">
        <v>0.24</v>
      </c>
      <c r="T25" s="35"/>
      <c r="U25" s="35"/>
      <c r="V25" s="34"/>
      <c r="W25" s="34"/>
      <c r="X25" s="34"/>
      <c r="Y25" s="67"/>
    </row>
    <row r="26" spans="1:25" s="32" customFormat="1" ht="96" customHeight="1" x14ac:dyDescent="0.25">
      <c r="A26" s="28">
        <v>4</v>
      </c>
      <c r="B26" s="77"/>
      <c r="C26" s="27" t="s">
        <v>43</v>
      </c>
      <c r="D26" s="40" t="s">
        <v>3</v>
      </c>
      <c r="E26" s="31">
        <v>1</v>
      </c>
      <c r="F26" s="26">
        <v>1</v>
      </c>
      <c r="G26" s="37" t="s">
        <v>45</v>
      </c>
      <c r="H26" s="30">
        <v>17157.598999999998</v>
      </c>
      <c r="I26" s="30">
        <v>17144.776999999998</v>
      </c>
      <c r="J26" s="26">
        <f t="shared" si="0"/>
        <v>-12.822000000000116</v>
      </c>
      <c r="K26" s="40" t="s">
        <v>51</v>
      </c>
      <c r="L26" s="25">
        <f t="shared" si="1"/>
        <v>17144.776999999998</v>
      </c>
      <c r="M26" s="24"/>
      <c r="N26" s="24"/>
      <c r="O26" s="24"/>
      <c r="P26" s="29"/>
      <c r="Q26" s="29"/>
      <c r="R26" s="24"/>
      <c r="S26" s="24"/>
      <c r="T26" s="35">
        <v>0.25</v>
      </c>
      <c r="U26" s="35">
        <v>0.25</v>
      </c>
      <c r="V26" s="24"/>
      <c r="W26" s="24"/>
      <c r="X26" s="33"/>
      <c r="Y26" s="67"/>
    </row>
    <row r="27" spans="1:25" s="14" customFormat="1" ht="23.25" customHeight="1" x14ac:dyDescent="0.3">
      <c r="A27" s="23"/>
      <c r="B27" s="78"/>
      <c r="C27" s="22" t="s">
        <v>2</v>
      </c>
      <c r="D27" s="21"/>
      <c r="E27" s="20"/>
      <c r="F27" s="20"/>
      <c r="G27" s="19"/>
      <c r="H27" s="18">
        <f>SUM(H23:H26)</f>
        <v>193224.84700000001</v>
      </c>
      <c r="I27" s="18">
        <f>SUM(I23:I26)</f>
        <v>193365.60500000001</v>
      </c>
      <c r="J27" s="16">
        <f>I27-H27</f>
        <v>140.75800000000163</v>
      </c>
      <c r="K27" s="17"/>
      <c r="L27" s="16">
        <f>SUM(L23:L26)</f>
        <v>193365.60500000001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s="4" customFormat="1" ht="15.75" x14ac:dyDescent="0.25">
      <c r="A28" s="5"/>
      <c r="B28" s="13"/>
      <c r="C28" s="12"/>
      <c r="D28" s="11"/>
      <c r="E28" s="10"/>
      <c r="F28" s="10"/>
      <c r="G28" s="9"/>
      <c r="H28" s="8"/>
      <c r="I28" s="7"/>
      <c r="J28" s="5"/>
      <c r="K28" s="5"/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32" spans="1:25" s="4" customFormat="1" ht="27" hidden="1" customHeight="1" x14ac:dyDescent="0.2">
      <c r="C32" s="65" t="s">
        <v>1</v>
      </c>
      <c r="D32" s="65"/>
      <c r="E32" s="65"/>
      <c r="F32" s="65"/>
      <c r="G32" s="65"/>
      <c r="H32" s="65"/>
      <c r="I32" s="65"/>
      <c r="J32" s="65"/>
      <c r="K32" s="65"/>
      <c r="L32" s="65" t="s">
        <v>0</v>
      </c>
      <c r="M32" s="65"/>
      <c r="N32" s="65"/>
      <c r="O32" s="65"/>
      <c r="P32" s="65"/>
    </row>
    <row r="37" spans="8:8" x14ac:dyDescent="0.2">
      <c r="H37" s="3"/>
    </row>
  </sheetData>
  <mergeCells count="41">
    <mergeCell ref="T19:U20"/>
    <mergeCell ref="V19:W20"/>
    <mergeCell ref="C16:C21"/>
    <mergeCell ref="D16:D21"/>
    <mergeCell ref="E16:F17"/>
    <mergeCell ref="L20:L21"/>
    <mergeCell ref="G16:G21"/>
    <mergeCell ref="E18:E21"/>
    <mergeCell ref="F18:F21"/>
    <mergeCell ref="H19:H21"/>
    <mergeCell ref="N19:N21"/>
    <mergeCell ref="O19:O21"/>
    <mergeCell ref="R19:S20"/>
    <mergeCell ref="P15:W18"/>
    <mergeCell ref="P19:Q20"/>
    <mergeCell ref="T1:Y1"/>
    <mergeCell ref="T2:Y2"/>
    <mergeCell ref="R3:Y3"/>
    <mergeCell ref="A8:Y8"/>
    <mergeCell ref="A12:Y12"/>
    <mergeCell ref="W6:Y6"/>
    <mergeCell ref="A9:Y9"/>
    <mergeCell ref="A10:Y10"/>
    <mergeCell ref="A11:Y11"/>
    <mergeCell ref="U4:Y4"/>
    <mergeCell ref="C32:K32"/>
    <mergeCell ref="L32:P32"/>
    <mergeCell ref="Y23:Y26"/>
    <mergeCell ref="A15:A21"/>
    <mergeCell ref="B15:G15"/>
    <mergeCell ref="H15:K18"/>
    <mergeCell ref="L15:O18"/>
    <mergeCell ref="I19:I21"/>
    <mergeCell ref="J19:J21"/>
    <mergeCell ref="K19:K21"/>
    <mergeCell ref="L19:M19"/>
    <mergeCell ref="M20:M21"/>
    <mergeCell ref="B23:B27"/>
    <mergeCell ref="X15:X21"/>
    <mergeCell ref="Y15:Y21"/>
    <mergeCell ref="B16:B21"/>
  </mergeCells>
  <pageMargins left="0.31496062992125984" right="0.31496062992125984" top="0.94488188976377963" bottom="0.74803149606299213" header="0.31496062992125984" footer="0.31496062992125984"/>
  <pageSetup paperSize="9" scale="3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21</vt:lpstr>
      <vt:lpstr>'форма 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2020-04-17T05:59:10Z</cp:lastPrinted>
  <dcterms:created xsi:type="dcterms:W3CDTF">2019-04-23T03:23:58Z</dcterms:created>
  <dcterms:modified xsi:type="dcterms:W3CDTF">2020-04-24T05:29:27Z</dcterms:modified>
</cp:coreProperties>
</file>